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docs.live.net/F9F99C2A6D3D9394/GIANG PTO/3. HP/5. Danh sách kiểm soát HP/"/>
    </mc:Choice>
  </mc:AlternateContent>
  <xr:revisionPtr revIDLastSave="52" documentId="8_{86BEAFE6-360A-4382-A078-CD23EFB14EBC}" xr6:coauthVersionLast="47" xr6:coauthVersionMax="47" xr10:uidLastSave="{1E650BC2-BD7E-4C85-B2A7-586E48657423}"/>
  <bookViews>
    <workbookView xWindow="28680" yWindow="1140" windowWidth="29040" windowHeight="15720" firstSheet="1" activeTab="6" xr2:uid="{FFA091AF-E85F-4105-81EC-73F83BF6F1DB}"/>
  </bookViews>
  <sheets>
    <sheet name="DS HP rút gọn" sheetId="1" state="hidden" r:id="rId1"/>
    <sheet name="Pour Point Depressant" sheetId="3" r:id="rId2"/>
    <sheet name="Demulsifier" sheetId="2" r:id="rId3"/>
    <sheet name="Corrosion Inhibitor" sheetId="6" r:id="rId4"/>
    <sheet name="Biocide" sheetId="4" r:id="rId5"/>
    <sheet name="H2S scav" sheetId="10" r:id="rId6"/>
    <sheet name="SI" sheetId="11" r:id="rId7"/>
    <sheet name="Coag_Flocc_Antif_OS" sheetId="8" r:id="rId8"/>
    <sheet name="Deoiler" sheetId="9" r:id="rId9"/>
    <sheet name="Wax dipresant-inhibitor" sheetId="12" r:id="rId10"/>
    <sheet name="HP xử lý nước bơm ép (2)" sheetId="5" state="hidden" r:id="rId11"/>
  </sheets>
  <externalReferences>
    <externalReference r:id="rId12"/>
    <externalReference r:id="rId13"/>
    <externalReference r:id="rId14"/>
  </externalReferences>
  <definedNames>
    <definedName name="_xlnm._FilterDatabase" localSheetId="4" hidden="1">Biocide!$A$3:$M$35</definedName>
    <definedName name="_xlnm._FilterDatabase" localSheetId="7" hidden="1">Coag_Flocc_Antif_OS!$A$2:$L$46</definedName>
    <definedName name="_xlnm._FilterDatabase" localSheetId="3" hidden="1">'Corrosion Inhibitor'!$A$2:$K$21</definedName>
    <definedName name="_xlnm._FilterDatabase" localSheetId="2" hidden="1">Demulsifier!$A$6:$M$39</definedName>
    <definedName name="_xlnm._FilterDatabase" localSheetId="8" hidden="1">Deoiler!$A$2:$L$15</definedName>
    <definedName name="_xlnm._FilterDatabase" localSheetId="0" hidden="1">'DS HP rút gọn'!$A$2:$G$278</definedName>
    <definedName name="_xlnm._FilterDatabase" localSheetId="5" hidden="1">'H2S scav'!$A$2:$L$32</definedName>
    <definedName name="_xlnm._FilterDatabase" localSheetId="10" hidden="1">'HP xử lý nước bơm ép (2)'!$A$2:$L$207</definedName>
    <definedName name="_xlnm._FilterDatabase" localSheetId="1" hidden="1">'Pour Point Depressant'!$A$9:$T$36</definedName>
    <definedName name="_xlnm._FilterDatabase" localSheetId="6" hidden="1">SI!$A$2:$K$36</definedName>
    <definedName name="_xlnm._FilterDatabase" localSheetId="9" hidden="1">'Wax dipresant-inhibitor'!$A$3:$M$29</definedName>
    <definedName name="display">'[1]CT Tổng thể H2S 2023'!$C$14</definedName>
    <definedName name="display_period">'[1]CT Tổng thể H2S 2023'!$C$15</definedName>
    <definedName name="holiday_dates">[2]Holiday!$B$4:$B$50</definedName>
    <definedName name="lead_table">[2]Holiday!$F$23:$G$36</definedName>
    <definedName name="_xlnm.Print_Area" localSheetId="4">Biocide!$A$1:$M$35</definedName>
    <definedName name="_xlnm.Print_Area" localSheetId="7">Coag_Flocc_Antif_OS!$A$1:$L$46</definedName>
    <definedName name="_xlnm.Print_Area" localSheetId="2">Demulsifier!$A$1:$M$39</definedName>
    <definedName name="_xlnm.Print_Area" localSheetId="1">'Pour Point Depressant'!$A$1:$T$36</definedName>
    <definedName name="_xlnm.Print_Titles" localSheetId="4">Biocide!$3:$3</definedName>
    <definedName name="_xlnm.Print_Titles" localSheetId="7">Coag_Flocc_Antif_OS!$2:$2</definedName>
    <definedName name="_xlnm.Print_Titles" localSheetId="3">'Corrosion Inhibitor'!$2:$2</definedName>
    <definedName name="_xlnm.Print_Titles" localSheetId="2">Demulsifier!$2:$7</definedName>
    <definedName name="_xlnm.Print_Titles" localSheetId="8">Deoiler!$2:$2</definedName>
    <definedName name="_xlnm.Print_Titles" localSheetId="0">'DS HP rút gọn'!$2:$2</definedName>
    <definedName name="_xlnm.Print_Titles" localSheetId="5">'H2S scav'!$2:$2</definedName>
    <definedName name="_xlnm.Print_Titles" localSheetId="10">'HP xử lý nước bơm ép (2)'!$2:$2</definedName>
    <definedName name="_xlnm.Print_Titles" localSheetId="1">'Pour Point Depressant'!$5:$10</definedName>
    <definedName name="_xlnm.Print_Titles" localSheetId="6">SI!$2:$2</definedName>
    <definedName name="_xlnm.Print_Titles" localSheetId="9">'Wax dipresant-inhibitor'!$3:$3</definedName>
    <definedName name="project_start">'[1]CT Tổng thể H2S 2023'!$C$13</definedName>
    <definedName name="real_end">'[1]CT Tổng thể H2S 2023'!#REF!</definedName>
    <definedName name="real_start">'[1]CT Tổng thể H2S 2023'!#REF!</definedName>
    <definedName name="show_overdue">[2]Holiday!$J$21</definedName>
    <definedName name="show_weekends">[2]Holiday!$G$12</definedName>
    <definedName name="weekend_option1">[2]Holiday!$G$3</definedName>
    <definedName name="Июнь_Влажность">[3]!Таблица3[Влажность %]</definedName>
    <definedName name="июнь_темп">[3]!Таблица3[[дневная t]:[ночная 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8" l="1"/>
  <c r="K12" i="6" l="1"/>
  <c r="K36" i="6"/>
  <c r="K35" i="6"/>
  <c r="K34" i="6"/>
  <c r="K33" i="6"/>
  <c r="K32" i="6"/>
  <c r="K28" i="6"/>
  <c r="K25" i="6"/>
  <c r="K23" i="6"/>
  <c r="K31" i="11"/>
  <c r="K30" i="11"/>
  <c r="K29" i="11"/>
  <c r="K28" i="11"/>
  <c r="K27" i="11"/>
  <c r="K23" i="11"/>
  <c r="K22" i="11"/>
  <c r="K18" i="11"/>
  <c r="K5" i="11"/>
  <c r="L27" i="10"/>
  <c r="L26" i="10"/>
  <c r="L25" i="10"/>
  <c r="L24" i="10"/>
  <c r="L15" i="10"/>
  <c r="L17" i="10"/>
  <c r="L15" i="9"/>
  <c r="L14" i="9"/>
  <c r="L13" i="9"/>
  <c r="L12" i="9"/>
  <c r="L6" i="9"/>
  <c r="L5" i="9"/>
  <c r="L4" i="9"/>
  <c r="L39" i="8"/>
  <c r="L38" i="8"/>
  <c r="L37" i="8"/>
  <c r="L35" i="8"/>
  <c r="L34" i="8"/>
  <c r="L33" i="8"/>
  <c r="L32" i="8"/>
  <c r="L31" i="8"/>
  <c r="L25" i="8"/>
  <c r="L24" i="8"/>
  <c r="L22" i="8"/>
  <c r="L19" i="8"/>
  <c r="L15" i="8"/>
  <c r="L14" i="8"/>
  <c r="K13" i="6"/>
  <c r="K14" i="6"/>
  <c r="K16" i="6"/>
  <c r="K17" i="6"/>
  <c r="K18" i="6"/>
  <c r="K19" i="6"/>
  <c r="K20" i="6"/>
  <c r="K21" i="6"/>
  <c r="L207" i="5"/>
  <c r="L206" i="5"/>
  <c r="L204" i="5"/>
  <c r="L203" i="5"/>
  <c r="L188" i="5"/>
  <c r="L187" i="5"/>
  <c r="L186" i="5"/>
  <c r="L185" i="5"/>
  <c r="L184" i="5"/>
  <c r="L177" i="5"/>
  <c r="L176" i="5"/>
  <c r="L175" i="5"/>
  <c r="L174" i="5"/>
  <c r="L173" i="5"/>
  <c r="L172" i="5"/>
  <c r="L171" i="5"/>
  <c r="L170" i="5"/>
  <c r="L169" i="5"/>
  <c r="L168" i="5"/>
  <c r="L167" i="5"/>
  <c r="L166" i="5"/>
  <c r="L165" i="5"/>
  <c r="L164" i="5"/>
  <c r="L163" i="5"/>
  <c r="L158" i="5"/>
  <c r="L157" i="5"/>
  <c r="L156" i="5"/>
  <c r="L155" i="5"/>
  <c r="L154" i="5"/>
  <c r="L153" i="5"/>
  <c r="L146" i="5"/>
  <c r="L145" i="5"/>
  <c r="L144" i="5"/>
  <c r="L143" i="5"/>
  <c r="L142" i="5"/>
  <c r="L141" i="5"/>
  <c r="L140" i="5"/>
  <c r="L136" i="5"/>
  <c r="L135" i="5"/>
  <c r="L134" i="5"/>
  <c r="L133" i="5"/>
  <c r="L131" i="5"/>
  <c r="L130" i="5"/>
  <c r="L124" i="5"/>
  <c r="L123" i="5"/>
  <c r="L122" i="5"/>
  <c r="L121" i="5"/>
  <c r="L120" i="5"/>
  <c r="L119" i="5"/>
  <c r="L118" i="5"/>
  <c r="L117" i="5"/>
  <c r="L116" i="5"/>
  <c r="L115" i="5"/>
  <c r="L114" i="5"/>
  <c r="L113" i="5"/>
  <c r="L111" i="5"/>
  <c r="L110" i="5"/>
  <c r="L109" i="5"/>
  <c r="L108" i="5"/>
  <c r="L107" i="5"/>
  <c r="L106" i="5"/>
  <c r="L105" i="5"/>
  <c r="L104" i="5"/>
  <c r="L103" i="5"/>
  <c r="L102" i="5"/>
  <c r="L100" i="5"/>
  <c r="L99" i="5"/>
  <c r="L98" i="5"/>
  <c r="L97" i="5"/>
  <c r="L96" i="5"/>
  <c r="L95" i="5"/>
  <c r="L94" i="5"/>
  <c r="L93" i="5"/>
  <c r="L92" i="5"/>
  <c r="L91" i="5"/>
  <c r="L90" i="5"/>
  <c r="L89" i="5"/>
  <c r="L88" i="5"/>
  <c r="L87" i="5"/>
  <c r="L86" i="5"/>
  <c r="L85" i="5"/>
  <c r="L83" i="5"/>
  <c r="L81" i="5"/>
  <c r="L80" i="5"/>
  <c r="L77" i="5"/>
  <c r="L76" i="5"/>
  <c r="L75" i="5"/>
  <c r="L68" i="5"/>
  <c r="L67" i="5"/>
  <c r="L66" i="5"/>
  <c r="L64" i="5"/>
  <c r="L63" i="5"/>
  <c r="L62" i="5"/>
  <c r="L61" i="5"/>
  <c r="L60" i="5"/>
  <c r="L57" i="5"/>
  <c r="L55" i="5"/>
  <c r="L54" i="5"/>
  <c r="L53" i="5"/>
  <c r="L52" i="5"/>
  <c r="L51" i="5"/>
  <c r="L50" i="5"/>
  <c r="L49" i="5"/>
  <c r="L48" i="5"/>
  <c r="L47" i="5"/>
  <c r="L46" i="5"/>
  <c r="L44" i="5"/>
  <c r="L43" i="5"/>
  <c r="L42" i="5"/>
  <c r="L40" i="5"/>
  <c r="L39" i="5"/>
  <c r="L38" i="5"/>
  <c r="L37" i="5"/>
  <c r="L36" i="5"/>
  <c r="L35" i="5"/>
  <c r="L23" i="5"/>
  <c r="L22" i="5"/>
  <c r="L21" i="5"/>
  <c r="L20" i="5"/>
  <c r="L19" i="5"/>
  <c r="L17" i="5"/>
  <c r="L14" i="5"/>
  <c r="L13" i="5"/>
  <c r="L12" i="5"/>
  <c r="L11" i="5"/>
  <c r="L9" i="5"/>
  <c r="L8" i="5"/>
  <c r="L6" i="5"/>
  <c r="L5" i="5"/>
  <c r="L4" i="5"/>
  <c r="M16" i="4"/>
  <c r="M13" i="4"/>
  <c r="M12" i="4"/>
  <c r="T16" i="3"/>
  <c r="T21" i="3"/>
  <c r="T20" i="3"/>
  <c r="T17" i="3"/>
  <c r="T19" i="3"/>
  <c r="T18" i="3"/>
  <c r="T15" i="3"/>
  <c r="T12" i="3"/>
  <c r="T11" i="3"/>
  <c r="M8" i="2"/>
  <c r="G278" i="1"/>
  <c r="G277" i="1"/>
  <c r="G275" i="1"/>
  <c r="G274" i="1"/>
  <c r="G259" i="1"/>
  <c r="G258" i="1"/>
  <c r="G257" i="1"/>
  <c r="G256" i="1"/>
  <c r="G255" i="1"/>
  <c r="G248" i="1"/>
  <c r="G247" i="1"/>
  <c r="G246" i="1"/>
  <c r="G245" i="1"/>
  <c r="G244" i="1"/>
  <c r="G243" i="1"/>
  <c r="G242" i="1"/>
  <c r="G241" i="1"/>
  <c r="G240" i="1"/>
  <c r="G239" i="1"/>
  <c r="G238" i="1"/>
  <c r="G237" i="1"/>
  <c r="G236" i="1"/>
  <c r="G235" i="1"/>
  <c r="G234" i="1"/>
  <c r="G229" i="1"/>
  <c r="G228" i="1"/>
  <c r="G227" i="1"/>
  <c r="G226" i="1"/>
  <c r="G225" i="1"/>
  <c r="G224" i="1"/>
  <c r="G217" i="1"/>
  <c r="G216" i="1"/>
  <c r="G215" i="1"/>
  <c r="G214" i="1"/>
  <c r="G213" i="1"/>
  <c r="G212" i="1"/>
  <c r="G211" i="1"/>
  <c r="G207" i="1"/>
  <c r="G206" i="1"/>
  <c r="G205" i="1"/>
  <c r="G204" i="1"/>
  <c r="G202" i="1"/>
  <c r="G201" i="1"/>
  <c r="G195" i="1"/>
  <c r="G194" i="1"/>
  <c r="G193" i="1"/>
  <c r="G192" i="1"/>
  <c r="G191" i="1"/>
  <c r="G190" i="1"/>
  <c r="G189" i="1"/>
  <c r="G188" i="1"/>
  <c r="G187" i="1"/>
  <c r="G186" i="1"/>
  <c r="G185" i="1"/>
  <c r="G184" i="1"/>
  <c r="G182" i="1"/>
  <c r="G181" i="1"/>
  <c r="G180" i="1"/>
  <c r="G179" i="1"/>
  <c r="G178" i="1"/>
  <c r="G177" i="1"/>
  <c r="G176" i="1"/>
  <c r="G175" i="1"/>
  <c r="G174" i="1"/>
  <c r="G173" i="1"/>
  <c r="G171" i="1"/>
  <c r="G170" i="1"/>
  <c r="G169" i="1"/>
  <c r="G168" i="1"/>
  <c r="G167" i="1"/>
  <c r="G166" i="1"/>
  <c r="G165" i="1"/>
  <c r="G164" i="1"/>
  <c r="G163" i="1"/>
  <c r="G162" i="1"/>
  <c r="G161" i="1"/>
  <c r="G160" i="1"/>
  <c r="G159" i="1"/>
  <c r="G158" i="1"/>
  <c r="G157" i="1"/>
  <c r="G156" i="1"/>
  <c r="G154" i="1"/>
  <c r="G152" i="1"/>
  <c r="G151" i="1"/>
  <c r="G148" i="1"/>
  <c r="G147" i="1"/>
  <c r="G146" i="1"/>
  <c r="G139" i="1"/>
  <c r="G138" i="1"/>
  <c r="G137" i="1"/>
  <c r="G135" i="1"/>
  <c r="G134" i="1"/>
  <c r="G133" i="1"/>
  <c r="G132" i="1"/>
  <c r="G131" i="1"/>
  <c r="G128" i="1"/>
  <c r="G126" i="1"/>
  <c r="G125" i="1"/>
  <c r="G124" i="1"/>
  <c r="G123" i="1"/>
  <c r="G122" i="1"/>
  <c r="G121" i="1"/>
  <c r="G120" i="1"/>
  <c r="G119" i="1"/>
  <c r="G118" i="1"/>
  <c r="G117" i="1"/>
  <c r="G115" i="1"/>
  <c r="G114" i="1"/>
  <c r="G113" i="1"/>
  <c r="G111" i="1"/>
  <c r="G110" i="1"/>
  <c r="G109" i="1"/>
  <c r="G108" i="1"/>
  <c r="G107" i="1"/>
  <c r="G106" i="1"/>
  <c r="G94" i="1"/>
  <c r="G93" i="1"/>
  <c r="G92" i="1"/>
  <c r="G91" i="1"/>
  <c r="G90" i="1"/>
  <c r="G88" i="1"/>
  <c r="G85" i="1"/>
  <c r="G84" i="1"/>
  <c r="G83" i="1"/>
  <c r="G82" i="1"/>
  <c r="G80" i="1"/>
  <c r="G79" i="1"/>
  <c r="G77" i="1"/>
  <c r="G76" i="1"/>
  <c r="G75" i="1"/>
  <c r="G68" i="1"/>
  <c r="G67" i="1"/>
  <c r="G66" i="1"/>
  <c r="G65" i="1"/>
  <c r="G64" i="1"/>
  <c r="G63" i="1"/>
  <c r="G62" i="1"/>
  <c r="G61" i="1"/>
  <c r="G60" i="1"/>
  <c r="G59" i="1"/>
  <c r="G58" i="1"/>
  <c r="G57" i="1"/>
  <c r="G56" i="1"/>
  <c r="G55" i="1"/>
  <c r="G54" i="1"/>
  <c r="G53" i="1"/>
  <c r="G52" i="1"/>
  <c r="G51" i="1"/>
  <c r="G50" i="1"/>
  <c r="G48" i="1"/>
  <c r="G47" i="1"/>
  <c r="G46" i="1"/>
  <c r="G42" i="1"/>
  <c r="G41" i="1"/>
  <c r="G40" i="1"/>
  <c r="G39" i="1"/>
  <c r="G37" i="1"/>
  <c r="G36" i="1"/>
  <c r="G35" i="1"/>
  <c r="G34" i="1"/>
  <c r="G33" i="1"/>
  <c r="G32" i="1"/>
  <c r="G31" i="1"/>
  <c r="G30" i="1"/>
  <c r="G29" i="1"/>
  <c r="G28" i="1"/>
  <c r="G27" i="1"/>
  <c r="G26" i="1"/>
  <c r="G25" i="1"/>
  <c r="G24" i="1"/>
  <c r="G23" i="1"/>
  <c r="G22" i="1"/>
  <c r="G20" i="1"/>
  <c r="G19" i="1"/>
  <c r="G18" i="1"/>
  <c r="G17" i="1"/>
  <c r="G16" i="1"/>
  <c r="G15" i="1"/>
  <c r="G13" i="1"/>
  <c r="G12" i="1"/>
  <c r="G11" i="1"/>
  <c r="G10" i="1"/>
  <c r="G9" i="1"/>
  <c r="G8" i="1"/>
  <c r="G7" i="1"/>
  <c r="G6" i="1"/>
  <c r="G5" i="1"/>
  <c r="G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Trương Sỹ Giang</author>
  </authors>
  <commentList>
    <comment ref="C36" authorId="0" shapeId="0" xr:uid="{CC897521-9ABB-4492-BB40-449639B1295F}">
      <text>
        <r>
          <rPr>
            <b/>
            <sz val="9"/>
            <color indexed="81"/>
            <rFont val="Tahoma"/>
            <family val="2"/>
          </rPr>
          <t>Trương Sỹ Giang:</t>
        </r>
        <r>
          <rPr>
            <sz val="9"/>
            <color indexed="81"/>
            <rFont val="Tahoma"/>
            <family val="2"/>
          </rPr>
          <t xml:space="preserve">
JSC Union of scientific and industrial chemsitry</t>
        </r>
      </text>
    </comment>
  </commentList>
</comments>
</file>

<file path=xl/sharedStrings.xml><?xml version="1.0" encoding="utf-8"?>
<sst xmlns="http://schemas.openxmlformats.org/spreadsheetml/2006/main" count="3600" uniqueCount="641">
  <si>
    <t>No</t>
  </si>
  <si>
    <t>Tên/mã hóa phẩm
Chemical</t>
  </si>
  <si>
    <t>Nhà cung cấp
Supplier/Manufacture</t>
  </si>
  <si>
    <t>Lĩnh vực áp dụng
Field of Application</t>
  </si>
  <si>
    <t>Tình trạng kỹ thuật tại VSP
Technical status in J/V VSP</t>
  </si>
  <si>
    <t>Thời gian sử dụng/thử nghiệm gần nhất
Date of most recent use/testing</t>
  </si>
  <si>
    <t>Ghi chú
Note</t>
  </si>
  <si>
    <t>I</t>
  </si>
  <si>
    <t>Chất phá nhũ/ Demulsifier</t>
  </si>
  <si>
    <t>DMC-DEMUL</t>
  </si>
  <si>
    <t>DMC</t>
  </si>
  <si>
    <t>xử lý dầu
Oil treatment</t>
  </si>
  <si>
    <t>Sử dụng rộng rãi
Mass use</t>
  </si>
  <si>
    <t>TPS-609</t>
  </si>
  <si>
    <t>Thuận Phong</t>
  </si>
  <si>
    <t>DMO-86318</t>
  </si>
  <si>
    <t>PVFCCo</t>
  </si>
  <si>
    <t>DMO-86318V</t>
  </si>
  <si>
    <t>PVFCCo/BakerHuges</t>
  </si>
  <si>
    <t>PX-0109</t>
  </si>
  <si>
    <t>Nalco Champion</t>
  </si>
  <si>
    <t>Sử dụng rộng rãi BH, GT, TT
Mass use on on the fields WT,WB,WR</t>
  </si>
  <si>
    <t>DMO-86133</t>
  </si>
  <si>
    <t>Baker Hughes</t>
  </si>
  <si>
    <t>Đề xuất thử nghiệm nhân rộng
Recommended for adaptation use</t>
  </si>
  <si>
    <t>EMBR-17788A</t>
  </si>
  <si>
    <t>DMC-DEMUL CS</t>
  </si>
  <si>
    <t>VPI-Demul</t>
  </si>
  <si>
    <t>TPS-666</t>
  </si>
  <si>
    <t>Đề xuất thử nghiệm công nghiệp
Recommended for field test</t>
  </si>
  <si>
    <t>TPS-623</t>
  </si>
  <si>
    <t>DMO-32133</t>
  </si>
  <si>
    <t>DMO 86562</t>
  </si>
  <si>
    <t>Dekemix 5848</t>
  </si>
  <si>
    <t>ОЗН</t>
  </si>
  <si>
    <t>DMO-32112</t>
  </si>
  <si>
    <t>DMO 87021</t>
  </si>
  <si>
    <t>DEMULEX W091</t>
  </si>
  <si>
    <t>Prosolv EB8325</t>
  </si>
  <si>
    <t>Veloia (SUEZ)</t>
  </si>
  <si>
    <t>ODM 02012</t>
  </si>
  <si>
    <t>Không đạt YCKT labtest
Does not meet techinical requirement in labtest</t>
  </si>
  <si>
    <t>СНПХ-4480</t>
  </si>
  <si>
    <t>НИИнефтепрохим</t>
  </si>
  <si>
    <t>Chemex 5060</t>
  </si>
  <si>
    <t>EB091-0001</t>
  </si>
  <si>
    <t>Reda USA</t>
  </si>
  <si>
    <t>Dekemix-5125</t>
  </si>
  <si>
    <t>EMBR-18269B</t>
  </si>
  <si>
    <t>Мастер Кемиказ</t>
  </si>
  <si>
    <t>DMC-DM21</t>
  </si>
  <si>
    <t>DEEP 2503</t>
  </si>
  <si>
    <t>Phasetreat 5152</t>
  </si>
  <si>
    <t>Behn Meyer</t>
  </si>
  <si>
    <t>Prosolv EB8384</t>
  </si>
  <si>
    <t>Phasetreat5157</t>
  </si>
  <si>
    <t>Clariant</t>
  </si>
  <si>
    <t>EMBR 12592A</t>
  </si>
  <si>
    <t>PAV-1</t>
  </si>
  <si>
    <t>Chemico</t>
  </si>
  <si>
    <t>PV-DM 21</t>
  </si>
  <si>
    <t>EMRB 12592A</t>
  </si>
  <si>
    <t>Champion X</t>
  </si>
  <si>
    <t>II</t>
  </si>
  <si>
    <t>Chất giảm nhiệt độ đông đặc/ Pour Point Depressant</t>
  </si>
  <si>
    <t>TPD-1210</t>
  </si>
  <si>
    <t>PAO-32930</t>
  </si>
  <si>
    <t>Baker petrolite</t>
  </si>
  <si>
    <t>FIC-01060</t>
  </si>
  <si>
    <t>DMC-MS</t>
  </si>
  <si>
    <t>Sử dụng rộng rãi BK-16
Mass use for platform BK-16</t>
  </si>
  <si>
    <t>Đề xuất thử nghiệm nhân rộng CTC-1
Recommended for adaptation use for platform CTC-1</t>
  </si>
  <si>
    <t>Đề xuất thử nghiệm công nghiệp lại BK-14, GTC-1
Recommended for field test BK-14, GTC-1</t>
  </si>
  <si>
    <t>ParKemix-5769</t>
  </si>
  <si>
    <t>Опытный завод нефтехим (ОЗН)</t>
  </si>
  <si>
    <t>Đề xuât thử nghiệm nhân rộng RCDM, RC5/9
Recommended for adaptation use RCDM, RC5/9</t>
  </si>
  <si>
    <t>Parkemix-5616</t>
  </si>
  <si>
    <t>Đề xuất thử nghiệm nhân rộng GTC-1
Recommended for adaptation use GTC-1</t>
  </si>
  <si>
    <t>Parkemix-5617</t>
  </si>
  <si>
    <t>Không đạt YCKT khi thử nghiệm công nghiệp GTC-1
Does not meet technical requirement in field test for GTC-1</t>
  </si>
  <si>
    <t>PARA20705A</t>
  </si>
  <si>
    <t>Đề xuất thử nghiệm nhân rộng RC5/9
Recommended for adaptation test RC5/9</t>
  </si>
  <si>
    <t>Ultraflow</t>
  </si>
  <si>
    <t>IDT</t>
  </si>
  <si>
    <t>Đề xuất thử nghiệm công nghiệp lại BK-16
Recommended for repeated field test for BK-16</t>
  </si>
  <si>
    <t>PPD-1801</t>
  </si>
  <si>
    <t>PVChem</t>
  </si>
  <si>
    <t>Đề xuất thử nghiệm công nghiệp RC-5/9
Recommended for field test RC-5/9</t>
  </si>
  <si>
    <t>Ultraflow 091</t>
  </si>
  <si>
    <t>Đề xuất thử nghiệm nhân rộng RC-5/9
Recommended for adaptation use RC-5/9</t>
  </si>
  <si>
    <t>Đề xuất thử nghiệm công nghiệp RC-6
Recommended for adaptation use RC-6</t>
  </si>
  <si>
    <t>Không đạt YCKT labtest BK-14,16, GTC-1, CTC-1, RC-4,5,DM
Does not meet technical requirement in labtest for BK-14,16, GTC-1, CTC-1, RC-4,5,DM</t>
  </si>
  <si>
    <t>Prosolv WI8633</t>
  </si>
  <si>
    <t>Đề xuất thử nghiệm công nghiệp RC-6
Recommended for field test RC-6</t>
  </si>
  <si>
    <t>Không đạt YCKT labtest RC-5, BK-15, CTC-1
Does not meet technical requirement in labtest for RC-5, BK-15, CTC-1</t>
  </si>
  <si>
    <t>WIEP 1656 DW</t>
  </si>
  <si>
    <t>Khang Thịnh</t>
  </si>
  <si>
    <t>PPD 85</t>
  </si>
  <si>
    <t>Đề xuất thử nghiệm công nghiệp BK-14
Recommended for field test BK-14</t>
  </si>
  <si>
    <t>Không đạt YCKT labtest BK-16, GTC-1, CTC-1, RC-5, RC-4, RCDM
Does not meet technical requirement in labtest for BK-16, GTC-1, CTC-1, RC-5, RC-4, RCDM</t>
  </si>
  <si>
    <t>TPD-1223</t>
  </si>
  <si>
    <t>Waxtreat 18612</t>
  </si>
  <si>
    <t>Không đạt YCKT labtest RC-5/9, BK-15, CTC-1
Does not meet technical requirement in labtest for RC-5/9, BK-15, CTC-1</t>
  </si>
  <si>
    <t>Prosolv WI8621</t>
  </si>
  <si>
    <t>PAO 32503</t>
  </si>
  <si>
    <t>PV-PD 21</t>
  </si>
  <si>
    <t>VX-7484</t>
  </si>
  <si>
    <t>Ecolab</t>
  </si>
  <si>
    <t>Không đạt yêu cầu về nhiệt độ đông đặc của HP
Does not meet freezing temperature requirements</t>
  </si>
  <si>
    <t>PAO83363rev</t>
  </si>
  <si>
    <t>Parkemix 5086</t>
  </si>
  <si>
    <t>III</t>
  </si>
  <si>
    <t>Chất diệt khuẩn/ Biocide</t>
  </si>
  <si>
    <t>WTB-1 loại A</t>
  </si>
  <si>
    <t>Xử lý nước bơm ép vỉa
Water treament</t>
  </si>
  <si>
    <t>Bio-1820 loại A</t>
  </si>
  <si>
    <t>A-8517 loại A</t>
  </si>
  <si>
    <t>A.I.M Chemical industries</t>
  </si>
  <si>
    <t>Biocide 2101B loại A</t>
  </si>
  <si>
    <t>PVChem Tech</t>
  </si>
  <si>
    <t>Prosolv BI8814 loại A</t>
  </si>
  <si>
    <t>VPI-BIO-001 loại A</t>
  </si>
  <si>
    <t>VPI Labs</t>
  </si>
  <si>
    <t>Biokemix 3611 loại A</t>
  </si>
  <si>
    <t>Hexatreat B-1515 loại B</t>
  </si>
  <si>
    <t>Bio A-2015 loại B</t>
  </si>
  <si>
    <t>Biotol-2 loại B</t>
  </si>
  <si>
    <t>ALPHA 196G</t>
  </si>
  <si>
    <t>Biocem 1505 loại B</t>
  </si>
  <si>
    <t>Cemaco</t>
  </si>
  <si>
    <t>Không đạt YCKT khi thử nghiệm nhân rộng
Does not meet technical requirement in adaptation use</t>
  </si>
  <si>
    <t>XC80575</t>
  </si>
  <si>
    <t>Không đạt YCKT khi thử nghiệm công nghiệp
Does not meet technical requirement in field test</t>
  </si>
  <si>
    <t>WTB-2 loại B</t>
  </si>
  <si>
    <t>MB-5318</t>
  </si>
  <si>
    <t>Schlumberger</t>
  </si>
  <si>
    <t>Epocide-72</t>
  </si>
  <si>
    <t>VPI-EC</t>
  </si>
  <si>
    <t>Gel Bio AM</t>
  </si>
  <si>
    <t>Petechim</t>
  </si>
  <si>
    <t>Spectrus CT1300 loại B</t>
  </si>
  <si>
    <t>DB-2109B loại B</t>
  </si>
  <si>
    <t>DPEC</t>
  </si>
  <si>
    <t>Biocide N2301 loại B</t>
  </si>
  <si>
    <t>Biocide 2101D loại B</t>
  </si>
  <si>
    <t>Bacterkill loại B</t>
  </si>
  <si>
    <t>ATC</t>
  </si>
  <si>
    <t>IV</t>
  </si>
  <si>
    <t>Chất ức chế ăn mòn/ Corrosion inhibitor</t>
  </si>
  <si>
    <t>Corrtreat C-77</t>
  </si>
  <si>
    <t>Xử lý nước bơm ép vỉa
Water flooding</t>
  </si>
  <si>
    <t>TECHNI-HIB 377 (TH-377)</t>
  </si>
  <si>
    <t>CIW-1801</t>
  </si>
  <si>
    <t>Đề xuất sử dụng rộng rãi
Recommended for mass use</t>
  </si>
  <si>
    <t>Prosolv WCI8062</t>
  </si>
  <si>
    <t>OG-5213</t>
  </si>
  <si>
    <t>Petrosetco POTs</t>
  </si>
  <si>
    <t>Corkemix-9142</t>
  </si>
  <si>
    <t>CI-212</t>
  </si>
  <si>
    <t>CI-2101</t>
  </si>
  <si>
    <t>Corrtreat 5704</t>
  </si>
  <si>
    <t>Cormaster 1080A</t>
  </si>
  <si>
    <t>Master Chemical-Russian</t>
  </si>
  <si>
    <t>Corkemix-9245</t>
  </si>
  <si>
    <t>Corkemix-9145</t>
  </si>
  <si>
    <t>Corkemix-9413</t>
  </si>
  <si>
    <t>CI-7173</t>
  </si>
  <si>
    <t>Krohib W091</t>
  </si>
  <si>
    <t>CORR10620A</t>
  </si>
  <si>
    <t>Corkemix 9242</t>
  </si>
  <si>
    <t>TH-377</t>
  </si>
  <si>
    <t>Unichem-Baker Petrolite</t>
  </si>
  <si>
    <t>Đường ống HHDKN
liquid pipeline</t>
  </si>
  <si>
    <t>EC1304A</t>
  </si>
  <si>
    <t>CRW85218</t>
  </si>
  <si>
    <t>Baker Petrolite</t>
  </si>
  <si>
    <t>Corrtreat 12757</t>
  </si>
  <si>
    <t>Đã thử nghiệm công nghiệp, đang làm báo cáo
Industrial tested, report in progress</t>
  </si>
  <si>
    <t>Dagis CI-9396</t>
  </si>
  <si>
    <t>PV-OC 22</t>
  </si>
  <si>
    <t>CRO-313</t>
  </si>
  <si>
    <t>KROHIB P</t>
  </si>
  <si>
    <t>PV-OC 21</t>
  </si>
  <si>
    <t>Krohib 091</t>
  </si>
  <si>
    <t>Corkemix 9513</t>
  </si>
  <si>
    <t>V</t>
  </si>
  <si>
    <t>Chất keo tụ/ Coagualnt</t>
  </si>
  <si>
    <t>CTP-1</t>
  </si>
  <si>
    <t>AC-M</t>
  </si>
  <si>
    <t xml:space="preserve">Cemaco </t>
  </si>
  <si>
    <t>NV272</t>
  </si>
  <si>
    <t>Nhật Việt</t>
  </si>
  <si>
    <t>DC-461222</t>
  </si>
  <si>
    <t>SUL-16</t>
  </si>
  <si>
    <t>DMC-WS</t>
  </si>
  <si>
    <t>VI</t>
  </si>
  <si>
    <t>Chất trợ keo tụ/ Flocculant</t>
  </si>
  <si>
    <t>TECHNI-BREAK 6524</t>
  </si>
  <si>
    <t>CTP-2</t>
  </si>
  <si>
    <t>DF-470904</t>
  </si>
  <si>
    <t>PAAE-16</t>
  </si>
  <si>
    <t>DF-540720</t>
  </si>
  <si>
    <t>FLOCTREAT 7977</t>
  </si>
  <si>
    <t>Flokemix4048</t>
  </si>
  <si>
    <t>CE161</t>
  </si>
  <si>
    <t>Chan Hung</t>
  </si>
  <si>
    <t>CLAR16489B</t>
  </si>
  <si>
    <t>VII</t>
  </si>
  <si>
    <t>Chất chống tạo bọt/ Antifoam</t>
  </si>
  <si>
    <t>TEG</t>
  </si>
  <si>
    <t>AFMR</t>
  </si>
  <si>
    <t>Đề xuất thử nghiệm công nghiệp</t>
  </si>
  <si>
    <t>GT-900</t>
  </si>
  <si>
    <t>DOW</t>
  </si>
  <si>
    <t>DF 250</t>
  </si>
  <si>
    <t>Weatherford</t>
  </si>
  <si>
    <t>RO GT F598</t>
  </si>
  <si>
    <t>HITECH/REDA USA</t>
  </si>
  <si>
    <t>Không đạt YCKT labtest</t>
  </si>
  <si>
    <t>UNICHEM 9850 (UI-9850)</t>
  </si>
  <si>
    <t>AFA-07010</t>
  </si>
  <si>
    <t>Dagis AF27</t>
  </si>
  <si>
    <t>DA-2019</t>
  </si>
  <si>
    <t>Foamtrol AF2290</t>
  </si>
  <si>
    <t>DF-509</t>
  </si>
  <si>
    <t>PVChem CS</t>
  </si>
  <si>
    <t>ANF-8212</t>
  </si>
  <si>
    <t>VPI-AF-001</t>
  </si>
  <si>
    <t>VPI VN</t>
  </si>
  <si>
    <t>Defoamer AFMTR20182A</t>
  </si>
  <si>
    <t>AF2290</t>
  </si>
  <si>
    <t>Foaminator</t>
  </si>
  <si>
    <t>DFW82243</t>
  </si>
  <si>
    <t>VIII</t>
  </si>
  <si>
    <t>Chất khử oxy/ Oxygen scavenger</t>
  </si>
  <si>
    <t>TECHNI-HIB 603 (TH-603)</t>
  </si>
  <si>
    <t>OS-702</t>
  </si>
  <si>
    <t>ESSECO</t>
  </si>
  <si>
    <t>OS-802</t>
  </si>
  <si>
    <t>TPO-1312</t>
  </si>
  <si>
    <t>BIS-16</t>
  </si>
  <si>
    <t>DMC WS</t>
  </si>
  <si>
    <t>Oxkill P</t>
  </si>
  <si>
    <t>Prosolv OS3090</t>
  </si>
  <si>
    <t>Oxkill 091</t>
  </si>
  <si>
    <t>Oxykemix 4840</t>
  </si>
  <si>
    <t>OSW80490</t>
  </si>
  <si>
    <t>IX</t>
  </si>
  <si>
    <t>Chất thu gom dầu/ Deoiler</t>
  </si>
  <si>
    <t>Tretolite RBW-517</t>
  </si>
  <si>
    <t>Xử lý nước đồng hành
Produced water treatment</t>
  </si>
  <si>
    <t>TPC-1211</t>
  </si>
  <si>
    <t>VPI-HUB</t>
  </si>
  <si>
    <t>CLAR17920A</t>
  </si>
  <si>
    <t>TPC-2108</t>
  </si>
  <si>
    <t>Dagis WC44-0004</t>
  </si>
  <si>
    <t>Prosolv RB8471</t>
  </si>
  <si>
    <t>DE-058</t>
  </si>
  <si>
    <t>WT-1468</t>
  </si>
  <si>
    <t>CLAR 16489B</t>
  </si>
  <si>
    <t>Demulex O</t>
  </si>
  <si>
    <t>RBW-32317</t>
  </si>
  <si>
    <t>X</t>
  </si>
  <si>
    <t>Chất hấp thụ H2S/ H2S scavenger</t>
  </si>
  <si>
    <t>Xử lý H2S trên VSP-02
H2S treatment on VSP-02</t>
  </si>
  <si>
    <t>HSW82185</t>
  </si>
  <si>
    <t>HST-10918</t>
  </si>
  <si>
    <t>HSW8751</t>
  </si>
  <si>
    <t>Prosolv HS8753</t>
  </si>
  <si>
    <t>Xử lý H2S hệ thống CN
H2S treatment in tech.system</t>
  </si>
  <si>
    <t>MTA-0718</t>
  </si>
  <si>
    <t>HST10929</t>
  </si>
  <si>
    <t>RE32302</t>
  </si>
  <si>
    <t>Không đạt YCKT thử nghiệm công nghiệp
Does meet technical requirement in field test</t>
  </si>
  <si>
    <t>HSW7334</t>
  </si>
  <si>
    <t>Dagis HS07</t>
  </si>
  <si>
    <t>Đại Lâm</t>
  </si>
  <si>
    <t>HSKEMIX 850</t>
  </si>
  <si>
    <t>Prosolv HS8754</t>
  </si>
  <si>
    <t>HSW85690</t>
  </si>
  <si>
    <t>MTA 17</t>
  </si>
  <si>
    <t>HSO600</t>
  </si>
  <si>
    <t>SX9610</t>
  </si>
  <si>
    <t>SCAV13745</t>
  </si>
  <si>
    <t>HS-233</t>
  </si>
  <si>
    <t>HSS 1001</t>
  </si>
  <si>
    <t>HSS 1005</t>
  </si>
  <si>
    <t>HSS 801</t>
  </si>
  <si>
    <t>XI</t>
  </si>
  <si>
    <t>Chất chống sa lắng muối/ Scale inhibitor</t>
  </si>
  <si>
    <t>SCW 85683</t>
  </si>
  <si>
    <t>Chống sa lắng ở 70oC
Inhibition at 70oC</t>
  </si>
  <si>
    <t>Antiscalant 2</t>
  </si>
  <si>
    <t>EC 6330B</t>
  </si>
  <si>
    <t>ScaleKemix-210</t>
  </si>
  <si>
    <t>Prosolv SI9012</t>
  </si>
  <si>
    <t>Scaletreat 13020</t>
  </si>
  <si>
    <t>SI1806P</t>
  </si>
  <si>
    <t>DMC-RT</t>
  </si>
  <si>
    <t>Antiscalant-3</t>
  </si>
  <si>
    <t>Chống sa lắng ở 120oC
Inhibition at 120oC</t>
  </si>
  <si>
    <t>Scaletreat 8199C</t>
  </si>
  <si>
    <t>SCW-82127</t>
  </si>
  <si>
    <t>VPI-SI-03</t>
  </si>
  <si>
    <t>VPI</t>
  </si>
  <si>
    <t>SI-4342</t>
  </si>
  <si>
    <t>SCW-356</t>
  </si>
  <si>
    <t>SCAL1291A</t>
  </si>
  <si>
    <t>PT-Champion</t>
  </si>
  <si>
    <t>SCAL16188A</t>
  </si>
  <si>
    <t>Scakill 091</t>
  </si>
  <si>
    <t>SI-0003</t>
  </si>
  <si>
    <t>Scalekemix 205</t>
  </si>
  <si>
    <t>XII</t>
  </si>
  <si>
    <t>Chất phân tán-ức chế ASPO/ Dispresent-wax inhibitor</t>
  </si>
  <si>
    <t>Inizioil</t>
  </si>
  <si>
    <t>OOO "Амальгама синтез"</t>
  </si>
  <si>
    <t>Xử lý paraffin
Wax treatment</t>
  </si>
  <si>
    <t>Parkemix 5119</t>
  </si>
  <si>
    <t>TPW-2108</t>
  </si>
  <si>
    <t>PARA17484A</t>
  </si>
  <si>
    <t>Đề xuất thử nghiệm công nghiệp mỏ Cá Tầm
Recommended for field test on the field Ca Tam</t>
  </si>
  <si>
    <t>Waxhib 091</t>
  </si>
  <si>
    <t>Không đạt YCKT labtest cho Bạch Hổ
Does not meet technical requirement in labtest for WT</t>
  </si>
  <si>
    <t>PV-MULTIHIB</t>
  </si>
  <si>
    <t>VPI-WI-001</t>
  </si>
  <si>
    <t>PAO32315</t>
  </si>
  <si>
    <t>DCW-13520</t>
  </si>
  <si>
    <t>WAXTREAT 19012</t>
  </si>
  <si>
    <t>PV-Multihib23</t>
  </si>
  <si>
    <t>Parkemix 5089</t>
  </si>
  <si>
    <t>XIII</t>
  </si>
  <si>
    <t xml:space="preserve">Chất hòa tan ASPO/ Wax dissolvent </t>
  </si>
  <si>
    <t>Parkemix 5120</t>
  </si>
  <si>
    <t>Flowell</t>
  </si>
  <si>
    <t>Sao Phương Bắc</t>
  </si>
  <si>
    <t>XIV</t>
  </si>
  <si>
    <t>Chất tẩy rửa/ Rig wash</t>
  </si>
  <si>
    <t>Biolubri-Rig wash</t>
  </si>
  <si>
    <t>Tẩy rửa dầu
Oil removal</t>
  </si>
  <si>
    <t>Rig wash CW-02</t>
  </si>
  <si>
    <t xml:space="preserve">Lưu ý: </t>
  </si>
  <si>
    <t>- Hóa phẩm trên 04 năm không được sử dụng trên các công trình VSP kể từ thời điểm sử dụng gần nhất cần thực hiện lại labtest để đánh giá hiệu quả trước khi sử dụng rộng rãi lại.</t>
  </si>
  <si>
    <t>- Hóa phẩm trên 04 năm không được thử nghiệm trên các công trình VSP kể từ thời điểm thử nghiệm gần nhất cần thực hiện lại bước đánh giá labtest .</t>
  </si>
  <si>
    <t>- Chemicals, that have not been used on VSP's facilities for more than 4 years from the time of last use, need to have the lab test re-performed to evaluate effectiveness before being mass use again.</t>
  </si>
  <si>
    <t>- Chemical products that have not been tested on VSP's faciltites for over 4 years since the time of the most recent test need to re-do the labtest.</t>
  </si>
  <si>
    <t>Cần lặp lại thử nghiệm nhân rộng tại mỏ Bạch Hổ, Gấu Trắng, Thỏ Trắng (BH, GT,TT)
It is necessary to repeat adaptation use on the fields Bach Ho, Gau trang, Tho Trang (BH, GT,TT)</t>
  </si>
  <si>
    <t>Đề xuất thử nghiệm nhân rộng Rồng, Nam Rồng - Đồi Mồi, Cá Tầm (R, NRDM, CT)
Recommended for adaptation use on the fields D, NRDM, CT</t>
  </si>
  <si>
    <t>Đề xuất thử nghiệm công nghiệp mỏ BH, GT, TT
Recommended for field test on the fields BH, GT, TT</t>
  </si>
  <si>
    <t>Đại Lâm/Dallas</t>
  </si>
  <si>
    <t>Đại Lâm/Dagis USA</t>
  </si>
  <si>
    <t>Dagis BO6308 loại B</t>
  </si>
  <si>
    <t>Scavetreat 5525</t>
  </si>
  <si>
    <t>Đại Lâm/Kimberlite Chemicals</t>
  </si>
  <si>
    <t>Western Oil/Clariant</t>
  </si>
  <si>
    <t>Behn Meyer/Clariant</t>
  </si>
  <si>
    <t>Đang thử nghiệm NR trên PPD 40 000</t>
  </si>
  <si>
    <t>Đang đề xuất mua trong ĐH VT-0811/24-KT</t>
  </si>
  <si>
    <t>Đã mua theo ĐH VT-0704/24-KT</t>
  </si>
  <si>
    <t>Đã mua theo ĐH ĐH VT-0704/24-KT</t>
  </si>
  <si>
    <t>Đề xuất thử nghiệm công nghiệp GTC-1
Recommended for field test GTC-1</t>
  </si>
  <si>
    <t>TÌNH TRẠNG KỸ THUẬT CÁC HÓA PHẨM TẠI VIETSOVPETRO
TECHNICAL STATUS OF CHEMICALS IN VIETSOVPETRO</t>
  </si>
  <si>
    <t>Đã mua trong ĐH VT-3779/23-KT</t>
  </si>
  <si>
    <t>Đang làm báo cáo
Отчет составляется</t>
  </si>
  <si>
    <t>Đã mua theo ĐH VT-1027/23-KT
Закуплен для ОПИ</t>
  </si>
  <si>
    <t>Đã mua theo ĐH VT-0704/24-KT
Закуплен для РА</t>
  </si>
  <si>
    <t>Đã mua theo ĐH VT-0592/24-KT</t>
  </si>
  <si>
    <t>PPD-01-2024</t>
  </si>
  <si>
    <t>PPD-02-2024</t>
  </si>
  <si>
    <t>PPD-03-2024</t>
  </si>
  <si>
    <t>PPD-04-2024</t>
  </si>
  <si>
    <t>PPD-05-2024</t>
  </si>
  <si>
    <t>Đang thử nghiệm
In testing  process</t>
  </si>
  <si>
    <t>Đã mã hóa tên hóa phẩm
Encrypted chemical name</t>
  </si>
  <si>
    <t xml:space="preserve">
Barik Engineering; ОЗН; Veolia
Đào Gia Phát;
Zarnestservice</t>
  </si>
  <si>
    <t>COGL-1-2024</t>
  </si>
  <si>
    <t>COGL-2-2024</t>
  </si>
  <si>
    <t>COGL-3-2024</t>
  </si>
  <si>
    <t>Zenkido; Barik Engineering;
Zarnestservice</t>
  </si>
  <si>
    <t>WAXIN-01-2024</t>
  </si>
  <si>
    <t>WAXIN-02-2024</t>
  </si>
  <si>
    <t>WAXIN-03-2024</t>
  </si>
  <si>
    <t>WAXIN-04-2024</t>
  </si>
  <si>
    <t>WAXIN-05-2024</t>
  </si>
  <si>
    <t>ОЗН
Đào Gia Phát
ZarnestserviceBarik Engineering
Chemico</t>
  </si>
  <si>
    <t>SI70-1-2024</t>
  </si>
  <si>
    <t>SI70-2-2024</t>
  </si>
  <si>
    <t>SI70-3-2024</t>
  </si>
  <si>
    <t>SI70-4-2024</t>
  </si>
  <si>
    <t>Đào Gia Phát
ОЗН
Zarnestservice
Zenkido</t>
  </si>
  <si>
    <t>SI120-1-2024</t>
  </si>
  <si>
    <t>SI120-2-2024</t>
  </si>
  <si>
    <t>SI120-3-2024</t>
  </si>
  <si>
    <t>SI120-4-2024</t>
  </si>
  <si>
    <t>SI120-5-2024</t>
  </si>
  <si>
    <t xml:space="preserve">ОЗН
Đào Gia Phát
Barik Engineering
Zenkido
Zarnestservice
</t>
  </si>
  <si>
    <t>H2S-1-2024</t>
  </si>
  <si>
    <t>H2S-2-2024</t>
  </si>
  <si>
    <t>H2S-3-2024</t>
  </si>
  <si>
    <t>H2S-4-2024</t>
  </si>
  <si>
    <t>H2S-5-2024</t>
  </si>
  <si>
    <t>Barik Engineering
Đào Gia Phát
Zenkido
ОЗН
Zarnestservice</t>
  </si>
  <si>
    <t>Đường ống gaslift
Gaslift pipeline</t>
  </si>
  <si>
    <t>VpCI-637 GLE</t>
  </si>
  <si>
    <t>CORONOX 8-999A/CRO24999</t>
  </si>
  <si>
    <t>ARMOHIB 209</t>
  </si>
  <si>
    <t>CORTECH USA</t>
  </si>
  <si>
    <t>Akzonobe USA</t>
  </si>
  <si>
    <t>Philmplus 5k48</t>
  </si>
  <si>
    <t>Veolia</t>
  </si>
  <si>
    <t>IGCI 7000</t>
  </si>
  <si>
    <t>CI8015NV</t>
  </si>
  <si>
    <t>Không phù hợp với điều kiện vận hành của VSP
Not suitable for VSP operating conditions</t>
  </si>
  <si>
    <t>Tiếp tục nghiên cứu và đánh giá khả năng chống ăn mòn của hóa phẩm IGCI 7000 trong điều kiện nhiệt độ cao 160oC. Các đề xuất thử nghiệm công nghiệp được đưa ra sau khi nhận được kết quả phân tích.</t>
  </si>
  <si>
    <t>TÌNH TRẠNG KỸ THUẬT CHẤT PHÁ NHŨ
TECHNICAL STATUS OF DEMULSIFIERS</t>
  </si>
  <si>
    <t>Công trình/mỏ áp dụng  và định mức sử dụng - ppm)</t>
  </si>
  <si>
    <t>Mỏ Bạch Hổ
White Tiger</t>
  </si>
  <si>
    <t>Mỏ Rồng
Dragon</t>
  </si>
  <si>
    <t>Mỏ NRDM
NRDM</t>
  </si>
  <si>
    <t>Mỏ Cá Tầm
Beluga</t>
  </si>
  <si>
    <t>Đề xuất thử nghiệm công nghiệp lại CTC-1
Recommended for repeated field test for CTC-1</t>
  </si>
  <si>
    <t>Đề xuất thử nghiệm công nghiệp BK-14,16,GTC1, RC-4,5,DM, CTC-1
Recommended for field test BK-14,16,GTC1, RC-4,5,DM, CTC-1</t>
  </si>
  <si>
    <t>VPI-HUD</t>
  </si>
  <si>
    <t>BK-14</t>
  </si>
  <si>
    <t>BK-15</t>
  </si>
  <si>
    <t>BK-16</t>
  </si>
  <si>
    <t>BK-21</t>
  </si>
  <si>
    <t>GTC-1</t>
  </si>
  <si>
    <t>RC-4</t>
  </si>
  <si>
    <t>RC-5</t>
  </si>
  <si>
    <t>RC-6</t>
  </si>
  <si>
    <t>RC-10</t>
  </si>
  <si>
    <t>RC-DM</t>
  </si>
  <si>
    <t>CTC-1</t>
  </si>
  <si>
    <t>Untested</t>
  </si>
  <si>
    <t>Nhiệt độ đông đặc của HP không đạt YCKT
Pour point temperature doesn't meet tech.requirement</t>
  </si>
  <si>
    <t>Loại HP</t>
  </si>
  <si>
    <t>Biocide</t>
  </si>
  <si>
    <t>CI</t>
  </si>
  <si>
    <t>Định mức sử dụng (ppm)</t>
  </si>
  <si>
    <t>TÌNH TRẠNG KỸ THUẬT CHẤT GIẢM NHIỆT ĐỘ ĐÔNG ĐẶC
TECHNICAL STATUS OF POUR POINT DEPRESANT</t>
  </si>
  <si>
    <t>Xử lý nước bơm ép vỉa
Water flooding treament</t>
  </si>
  <si>
    <t>WTB-1</t>
  </si>
  <si>
    <t>Bio-1820</t>
  </si>
  <si>
    <t>A-8517</t>
  </si>
  <si>
    <t>Biocide 2101B</t>
  </si>
  <si>
    <t>Prosolv BI8814</t>
  </si>
  <si>
    <t>VPI-BIO-001</t>
  </si>
  <si>
    <t>Biokemix 3611</t>
  </si>
  <si>
    <t>Hexatreat B-1515</t>
  </si>
  <si>
    <t>Bio A-2015</t>
  </si>
  <si>
    <t>Biotol-2</t>
  </si>
  <si>
    <t>Biocem 1505</t>
  </si>
  <si>
    <t>WTB-2</t>
  </si>
  <si>
    <t>Dagis BO6308</t>
  </si>
  <si>
    <t>Spectrus CT1300</t>
  </si>
  <si>
    <t>DB-2109B</t>
  </si>
  <si>
    <t>Biocide N2301</t>
  </si>
  <si>
    <t>Biocide 2101D</t>
  </si>
  <si>
    <t>Bacterkill</t>
  </si>
  <si>
    <t>Biocide type A</t>
  </si>
  <si>
    <t>Biocide type B</t>
  </si>
  <si>
    <t>TÌNH TRẠNG KỸ THUẬT CHẤT DIỆT KHUẨN
TECHNICAL STATUS OF BIOCIDE</t>
  </si>
  <si>
    <t>Ghi chú:</t>
  </si>
  <si>
    <t>- Biocide loại A là loại có thành phần chính Glutaraldehyde</t>
  </si>
  <si>
    <t>TÌNH TRẠNG KỸ THUẬT CHẤT CHỐNG ĂN MÒN
TECHNICAL STATUS OF CORROSION INHIBITOR</t>
  </si>
  <si>
    <t>TÌNH TRẠNG KỸ THUẬT HÓA PHẨM COAGULANT, FLOCCULANT, ANTIFOAM VÀ OXYGEN SCAVENGER
TECHNICAL STATUS OF COAGULANT, FLOCCULANT, ANTIFOAM AND OXYGEN SCAVENGER</t>
  </si>
  <si>
    <t>TÌNH TRẠNG KỸ THUẬT CHẤT KHỬ H2S
TECHNICAL STATUS OF H2S SCAVENGER</t>
  </si>
  <si>
    <t>Định mức sử dụng</t>
  </si>
  <si>
    <t>150 (l/day)</t>
  </si>
  <si>
    <t>Xử lý H2S trong pha khí
H2S treatment for gas phase</t>
  </si>
  <si>
    <t>Xử lý H2S cho đa pha
H2S treatment for multiphase</t>
  </si>
  <si>
    <t>TÌNH TRẠNG KỸ THUẬT CHẤT CHỐNG SA LẮNG MUỐI
TECHNICAL STATUS OF SCALE INHIBITOR</t>
  </si>
  <si>
    <t>Wax  inhibitor</t>
  </si>
  <si>
    <t>Wax dissolvent</t>
  </si>
  <si>
    <t>Parkemix 5122</t>
  </si>
  <si>
    <t>Parkemix 5123</t>
  </si>
  <si>
    <t>Sử dụng rộng rãi</t>
  </si>
  <si>
    <t>Khuyến nghị TNNR</t>
  </si>
  <si>
    <t>Không đạt YCKT</t>
  </si>
  <si>
    <t>Ký hiệu/Mark</t>
  </si>
  <si>
    <t>Mass use</t>
  </si>
  <si>
    <t>Recom.field test</t>
  </si>
  <si>
    <t>Khuyến nghị TNCN</t>
  </si>
  <si>
    <t>Chưa thử nghiệm</t>
  </si>
  <si>
    <t>Not meet tech.requirement</t>
  </si>
  <si>
    <t>Công trình / Platform</t>
  </si>
  <si>
    <t>PX-0190</t>
  </si>
  <si>
    <t>Công trình/mỏ áp dụng
Oilfields</t>
  </si>
  <si>
    <t>Loại HP
Type of chemical</t>
  </si>
  <si>
    <r>
      <rPr>
        <sz val="11"/>
        <color rgb="FFFF0000"/>
        <rFont val="Aptos Narrow"/>
        <family val="2"/>
        <scheme val="minor"/>
      </rPr>
      <t>(*) Cần lặp lại thử nghiệm nhân rộng tại mỏ Bạch Hổ, Gấu Trắng, Thỏ Trắng (BH, GT,TT) để xác định lại định lượng hiệu quả.</t>
    </r>
    <r>
      <rPr>
        <sz val="11"/>
        <color theme="1"/>
        <rFont val="Aptos Narrow"/>
        <family val="2"/>
        <scheme val="minor"/>
      </rPr>
      <t xml:space="preserve">
It is necessary to repeat adaptation use on the fields Bach Ho, Gau trang, Tho Trang (BH, GT,TT) for determining new dosages.</t>
    </r>
  </si>
  <si>
    <t>TÌNH TRẠNG KỸ THUẬT CHẤT PHÁ NHŨ / TECHNICAL STATUS OF DEMULSIFIERS</t>
  </si>
  <si>
    <t>- Biocide loại B là loại có thành phần chính không phải là Glutaraldehyde</t>
  </si>
  <si>
    <t>- Biocide type B is the type whose main ingredient is not Glutaraldehyde</t>
  </si>
  <si>
    <t>- Biocide type A is the type with the main ingredient Glutaraldehyde</t>
  </si>
  <si>
    <t>Note:</t>
  </si>
  <si>
    <t>Đường ống HHDKN / liquid pipeline</t>
  </si>
  <si>
    <t>Đường ống gaslift / Gaslift pipeline</t>
  </si>
  <si>
    <t>Đường ống nước bơm ép vỉa / Water flooding pipeline</t>
  </si>
  <si>
    <t>Không đạt YCKT cho mỏ BH
Not meet technical requirement for White Tiger</t>
  </si>
  <si>
    <t>Quá 4 năm chưa sử dụng tại VSP
Over 4 years of not using at VSP</t>
  </si>
  <si>
    <t>Đã mua trong ĐH VT-3779/23-KT
Purchased on the pakage VT-3779/23-KT</t>
  </si>
  <si>
    <t>Đã mua trong đơn hàng VT-3779/23-KT cho thử nghiệm trên BK-14
Purchased on the pakage VT-3779/23-KT for BK-14</t>
  </si>
  <si>
    <t>Đã mua trong ĐH VT-0811/24-KT cho thử nghiệm trên RC-5/9 và GTC-1
Purchased on the pakage VT-0811/24-KT</t>
  </si>
  <si>
    <t>Đã mua theo ĐH VT-1027/23-KT
Purchased on the package  VT-1027/23-KT</t>
  </si>
  <si>
    <t>Recom.adaptation use</t>
  </si>
  <si>
    <t>Prosolv WI8645</t>
  </si>
  <si>
    <t>PPD BK 0102</t>
  </si>
  <si>
    <t>Đào Gia Phát</t>
  </si>
  <si>
    <t>BG_PPD</t>
  </si>
  <si>
    <t>Barik Engineering</t>
  </si>
  <si>
    <t>Parkemix 5772</t>
  </si>
  <si>
    <t>USIC PPD-2005</t>
  </si>
  <si>
    <t>Zarnestservice</t>
  </si>
  <si>
    <t>BG_DO</t>
  </si>
  <si>
    <t>USIC CG-5710</t>
  </si>
  <si>
    <t>POWERCLEAR</t>
  </si>
  <si>
    <t>Zenkido</t>
  </si>
  <si>
    <t>HSC DTC 0101</t>
  </si>
  <si>
    <t>BG_HS</t>
  </si>
  <si>
    <t>HSkemix 874</t>
  </si>
  <si>
    <t>USIC HS-1300</t>
  </si>
  <si>
    <t>POWERSULFA 2105</t>
  </si>
  <si>
    <t>Metco H2S K 98</t>
  </si>
  <si>
    <t>Metco</t>
  </si>
  <si>
    <t>Metco H2S DKN 98</t>
  </si>
  <si>
    <t>WI DTC 0101</t>
  </si>
  <si>
    <t>BG_WI</t>
  </si>
  <si>
    <t>WI-027</t>
  </si>
  <si>
    <t>Parkemix 5118</t>
  </si>
  <si>
    <t>USIC WO-7909</t>
  </si>
  <si>
    <t>HIS DTC 0101</t>
  </si>
  <si>
    <t>BG_SI120</t>
  </si>
  <si>
    <t>Scalekemix 2032</t>
  </si>
  <si>
    <t>USIC SI-5340</t>
  </si>
  <si>
    <t>POWERSCALE 1457</t>
  </si>
  <si>
    <t>Scalekemix 2034</t>
  </si>
  <si>
    <t>POWERSCALE 1458</t>
  </si>
  <si>
    <t>LSI DTC 0101</t>
  </si>
  <si>
    <t>Đánh giá khả năng gây ăn mòn do có độ pH thấp
Evaluate the possibility of causing corrosion due to low pH</t>
  </si>
  <si>
    <t>USIC SI-5313</t>
  </si>
  <si>
    <t>Chất chống sa lắng muối tại 120oC/ Scale inhibitor at 120oC (downhole)</t>
  </si>
  <si>
    <t>Chất chống sa lắng muối tại 70oC/ Scale inhibitor at 70oC</t>
  </si>
  <si>
    <t>Kế hoạch sử dụng/thử nghiệm
Plan of use/testing</t>
  </si>
  <si>
    <t>Sử dụng
Использование</t>
  </si>
  <si>
    <t>Tối ưu định lượng hiệu quả
Оптимизация и уточнение эфф.дозировки</t>
  </si>
  <si>
    <t>TNCN
ОПИ</t>
  </si>
  <si>
    <t>TNNR
РА</t>
  </si>
  <si>
    <t>Dừng thử nghiệm tại VSP
Прекратить испытания в ВСП</t>
  </si>
  <si>
    <t>TNNR(*)
РА</t>
  </si>
  <si>
    <t>Parkemix 5617</t>
  </si>
  <si>
    <t>Trên cơ sở kết quả đấu thầu
На осовании тендера</t>
  </si>
  <si>
    <t>Mở rộng labtest
Расширить объекты лаб.испытаний</t>
  </si>
  <si>
    <t>TNNR trên RC-5/9; TNCN trên GTC-1; Mở rộng labtest
РА на RC-5/9; ОПИ на GTC-1; Расширить объекты лаб.испытаний</t>
  </si>
  <si>
    <t>ARMOHIB CI 209</t>
  </si>
  <si>
    <t>-</t>
  </si>
  <si>
    <t>Sử dụng/Đánh giá độ nhờn
Использование/Оценка бактерицидности</t>
  </si>
  <si>
    <t>Trên cơ sở đấu thầu năm 2025
Base on the bidding results in 2025</t>
  </si>
  <si>
    <t>Trên cơ sở kết quả đấu thầu
Base on the bidding results</t>
  </si>
  <si>
    <r>
      <t xml:space="preserve">Đã mua theo ĐH VT-0704/24-KT cho TNCN trên PPD 40 000
Purchased on the package VT-0704/24-KT
</t>
    </r>
    <r>
      <rPr>
        <sz val="12"/>
        <color theme="6"/>
        <rFont val="Aptos Narrow"/>
        <family val="2"/>
        <scheme val="minor"/>
      </rPr>
      <t>(*) Phụ thuộc vào KQ TNCN và kết quả đấu thầu
(*) Base on the field test results and bidding results</t>
    </r>
  </si>
  <si>
    <t>Nhóm kỹ thuật đang xem xét báo cáo thử nghiệm
The technical team is reviewing the report</t>
  </si>
  <si>
    <t>Sau máy nén khí cấp 2 (nhiệt độ và áp suất cao)/After gas compressor - 2rd level (For high temperature and pressure)</t>
  </si>
  <si>
    <t>Nhà thầu cung cấp miễn phí
Поставщик представляет бесплатно 1000л для ОПИ</t>
  </si>
  <si>
    <t>Xử lý H2S cho đa pha/ H2S treatment for multiphase</t>
  </si>
  <si>
    <t>Xử lý H2S trong pha khí cho tàu VSP-02/ H2S treatment for gas phase for FSO VSP-02</t>
  </si>
  <si>
    <t>N/A</t>
  </si>
  <si>
    <t>TNNR
РА
(на основании тендера)</t>
  </si>
  <si>
    <t>Đang TNCN
Проводят ОПИ</t>
  </si>
  <si>
    <t>BIO-03-2024</t>
  </si>
  <si>
    <t>BIO-04-2024</t>
  </si>
  <si>
    <t>BIO-05-2024</t>
  </si>
  <si>
    <t>BIO-06-2024</t>
  </si>
  <si>
    <t>Labtest
ЛИ</t>
  </si>
  <si>
    <t>Đang thử nghiệm trong PTN
Running labtest</t>
  </si>
  <si>
    <t>Chuyển tiếp từ 2024
Transitional from 2024 (переходящий с 2024 г.)</t>
  </si>
  <si>
    <t>BIO-01-2024</t>
  </si>
  <si>
    <t>BIO-02-2024</t>
  </si>
  <si>
    <t>TÌNH TRẠNG KỸ THUẬT CHẤT THU GOM DẦU
TECHNICAL STATUS OF DEOILER</t>
  </si>
  <si>
    <t>Wax dispresant</t>
  </si>
  <si>
    <t>Wax inhibitor</t>
  </si>
  <si>
    <t>TÌNH TRẠNG KỸ THUẬT CHẤT PHÂN TÁN, ỨC CHẾ VÀ HÒA TAN ASPO
TECHNICAL STATUS OF WAX DISPRESANT, WAX INHIBITOR AND WAX DISSOLVENT</t>
  </si>
  <si>
    <t>Corrtreat 12752</t>
  </si>
  <si>
    <t>Xuất xứ
Origin</t>
  </si>
  <si>
    <t>Việt Nam</t>
  </si>
  <si>
    <t>Russian</t>
  </si>
  <si>
    <t>Singapore</t>
  </si>
  <si>
    <t>Thái Lan</t>
  </si>
  <si>
    <t>Malaysia</t>
  </si>
  <si>
    <t>USA</t>
  </si>
  <si>
    <t>UK</t>
  </si>
  <si>
    <t>US/South Korea</t>
  </si>
  <si>
    <t>India</t>
  </si>
  <si>
    <t>Singapore/Malaysia</t>
  </si>
  <si>
    <t>Hợp đồng mua để TNCN/TNNR</t>
  </si>
  <si>
    <t>Nhà sản xuất
Manufacture</t>
  </si>
  <si>
    <t>Nhà cung cấp</t>
  </si>
  <si>
    <t>Western oil</t>
  </si>
  <si>
    <t>Zanestservice</t>
  </si>
  <si>
    <t>Theo thông tin từ nhà sản xuất: chất này không còn sản xuất do có 1 chất trong danh mục cấm</t>
  </si>
  <si>
    <t>WIEP 1565 DW</t>
  </si>
  <si>
    <t>Total Energies</t>
  </si>
  <si>
    <t>TNCN không đạt YCKT cho mỏ BH
Does not meet RQ for  White Tiger</t>
  </si>
  <si>
    <t>Supplier</t>
  </si>
  <si>
    <t>Sử dụng ; TNCN cho BK-14 và mở rộng labtest
Использование; ОПИ БК-14 и расширить объекты лабор.испытаний</t>
  </si>
  <si>
    <t>Nhà cung cấp
Supplier</t>
  </si>
  <si>
    <t>Veloia</t>
  </si>
  <si>
    <t>СНПХ
(НИИнефтепрохим)</t>
  </si>
  <si>
    <t>ATC Tech</t>
  </si>
  <si>
    <t>Nhà sản xuất/Manufacture</t>
  </si>
  <si>
    <t>Western Oil</t>
  </si>
  <si>
    <t>Corservice</t>
  </si>
  <si>
    <t>Finished adaptation use</t>
  </si>
  <si>
    <t>Dagis USA</t>
  </si>
  <si>
    <r>
      <t xml:space="preserve">Sử dụng
Использование
</t>
    </r>
    <r>
      <rPr>
        <i/>
        <sz val="12"/>
        <color theme="1"/>
        <rFont val="Aptos Narrow"/>
        <family val="2"/>
        <scheme val="minor"/>
      </rPr>
      <t>Field test for gas, gathered on Dragon field</t>
    </r>
  </si>
  <si>
    <t>Baker hughes</t>
  </si>
  <si>
    <t>Indonesia</t>
  </si>
  <si>
    <t>A.I.M Chemical</t>
  </si>
  <si>
    <t>Kimberlite Chemicals</t>
  </si>
  <si>
    <t>Italy</t>
  </si>
  <si>
    <t>TECHNI-HIB 603
(TH-603)</t>
  </si>
  <si>
    <t>Chemical</t>
  </si>
  <si>
    <t>Dorf ketal</t>
  </si>
  <si>
    <t>UAE</t>
  </si>
  <si>
    <t>Imperial Oilfield Chemicals</t>
  </si>
  <si>
    <t>Leko Chemicals</t>
  </si>
  <si>
    <t>Chấn Hưng</t>
  </si>
  <si>
    <t>Singapore/USA</t>
  </si>
  <si>
    <t>CI-9116CNHC</t>
  </si>
  <si>
    <t>DIMET WASSER</t>
  </si>
  <si>
    <t>Australia</t>
  </si>
  <si>
    <t>Singapore/
Malaysia</t>
  </si>
  <si>
    <t>Peterchim</t>
  </si>
  <si>
    <t>China</t>
  </si>
  <si>
    <t>Netherlands</t>
  </si>
  <si>
    <t>DAGIS USA</t>
  </si>
  <si>
    <t>VPI labs</t>
  </si>
  <si>
    <t>0184/25/T-N2/KT-THUANPHONG</t>
  </si>
  <si>
    <t>DMC-SI 1802</t>
  </si>
  <si>
    <t>Đề xuấts ử dụng rộng rãi
Recommended for mass use</t>
  </si>
  <si>
    <t>Sử dụng rộng rãi
Recommended for mass use</t>
  </si>
  <si>
    <t>Đề xuất sử dụng rộng rãi
Recommended to mass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</si>
</sst>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FF00"/>
      <name val="Aptos Narrow"/>
      <family val="2"/>
      <scheme val="minor"/>
    </font>
    <font>
      <b/>
      <sz val="10"/>
      <color rgb="FFFFFF00"/>
      <name val="Aptos Narrow"/>
      <family val="2"/>
      <scheme val="minor"/>
    </font>
    <font>
      <b/>
      <sz val="14"/>
      <color theme="1"/>
      <name val="Aptos Narrow"/>
      <family val="2"/>
      <scheme val="minor"/>
    </font>
    <font>
      <sz val="11"/>
      <color theme="8" tint="-0.249977111117893"/>
      <name val="Aptos Narrow"/>
      <family val="2"/>
      <scheme val="minor"/>
    </font>
    <font>
      <b/>
      <sz val="13"/>
      <color theme="1"/>
      <name val="Aptos Narrow"/>
      <family val="2"/>
      <scheme val="minor"/>
    </font>
    <font>
      <sz val="13"/>
      <color theme="1"/>
      <name val="Aptos Narrow"/>
      <family val="2"/>
      <scheme val="minor"/>
    </font>
    <font>
      <sz val="14"/>
      <color theme="1"/>
      <name val="Aptos Narrow"/>
      <family val="2"/>
      <scheme val="minor"/>
    </font>
    <font>
      <sz val="11"/>
      <color theme="8"/>
      <name val="Aptos Narrow"/>
      <family val="2"/>
      <scheme val="minor"/>
    </font>
    <font>
      <sz val="9"/>
      <color theme="8" tint="-0.249977111117893"/>
      <name val="Aptos Narrow"/>
      <family val="2"/>
      <scheme val="minor"/>
    </font>
    <font>
      <sz val="9"/>
      <color rgb="FFFF0000"/>
      <name val="Aptos Narrow"/>
      <family val="2"/>
      <scheme val="minor"/>
    </font>
    <font>
      <sz val="9"/>
      <color theme="1"/>
      <name val="Aptos Narrow"/>
      <family val="2"/>
      <scheme val="minor"/>
    </font>
    <font>
      <sz val="10"/>
      <color rgb="FFFF0000"/>
      <name val="Aptos Narrow"/>
      <family val="2"/>
      <scheme val="minor"/>
    </font>
    <font>
      <sz val="10"/>
      <color theme="1"/>
      <name val="Aptos Narrow"/>
      <family val="2"/>
      <scheme val="minor"/>
    </font>
    <font>
      <b/>
      <i/>
      <u/>
      <sz val="11"/>
      <color theme="1"/>
      <name val="Aptos Narrow"/>
      <family val="2"/>
      <scheme val="minor"/>
    </font>
    <font>
      <sz val="11"/>
      <color theme="1" tint="4.9989318521683403E-2"/>
      <name val="Aptos Narrow"/>
      <family val="2"/>
      <scheme val="minor"/>
    </font>
    <font>
      <sz val="11"/>
      <color theme="0"/>
      <name val="Aptos Narrow"/>
      <family val="2"/>
      <scheme val="minor"/>
    </font>
    <font>
      <b/>
      <sz val="20"/>
      <color theme="1"/>
      <name val="Aptos Narrow"/>
      <family val="2"/>
      <scheme val="minor"/>
    </font>
    <font>
      <b/>
      <i/>
      <u/>
      <sz val="11"/>
      <color theme="0"/>
      <name val="Aptos Narrow"/>
      <family val="2"/>
      <scheme val="minor"/>
    </font>
    <font>
      <i/>
      <sz val="11"/>
      <color theme="0"/>
      <name val="Aptos Narrow"/>
      <family val="2"/>
      <scheme val="minor"/>
    </font>
    <font>
      <sz val="10"/>
      <color theme="1" tint="4.9989318521683403E-2"/>
      <name val="Aptos Narrow"/>
      <family val="2"/>
      <scheme val="minor"/>
    </font>
    <font>
      <sz val="9"/>
      <color theme="1" tint="4.9989318521683403E-2"/>
      <name val="Aptos Narrow"/>
      <family val="2"/>
      <scheme val="minor"/>
    </font>
    <font>
      <b/>
      <sz val="11"/>
      <color theme="0"/>
      <name val="Aptos Narrow"/>
      <family val="2"/>
      <scheme val="minor"/>
    </font>
    <font>
      <b/>
      <sz val="10"/>
      <color theme="0"/>
      <name val="Aptos Narrow"/>
      <family val="2"/>
      <scheme val="minor"/>
    </font>
    <font>
      <b/>
      <sz val="11"/>
      <color rgb="FFFF0000"/>
      <name val="Aptos Narrow"/>
      <family val="2"/>
      <scheme val="minor"/>
    </font>
    <font>
      <b/>
      <sz val="12"/>
      <color theme="0"/>
      <name val="Aptos Narrow"/>
      <family val="2"/>
      <scheme val="minor"/>
    </font>
    <font>
      <sz val="11"/>
      <color theme="9" tint="-0.249977111117893"/>
      <name val="Aptos Narrow"/>
      <family val="2"/>
      <scheme val="minor"/>
    </font>
    <font>
      <i/>
      <sz val="11"/>
      <color theme="1"/>
      <name val="Aptos Narrow"/>
      <family val="2"/>
      <scheme val="minor"/>
    </font>
    <font>
      <sz val="11"/>
      <name val="Aptos Narrow"/>
      <family val="2"/>
      <scheme val="minor"/>
    </font>
    <font>
      <sz val="11"/>
      <color theme="2" tint="-0.89999084444715716"/>
      <name val="Aptos Narrow"/>
      <family val="2"/>
      <scheme val="minor"/>
    </font>
    <font>
      <i/>
      <sz val="11"/>
      <color theme="1" tint="4.9989318521683403E-2"/>
      <name val="Aptos Narrow"/>
      <family val="2"/>
      <scheme val="minor"/>
    </font>
    <font>
      <sz val="12"/>
      <color theme="1"/>
      <name val="Aptos Narrow"/>
      <family val="2"/>
      <scheme val="minor"/>
    </font>
    <font>
      <b/>
      <sz val="12"/>
      <color theme="1"/>
      <name val="Aptos Narrow"/>
      <family val="2"/>
      <scheme val="minor"/>
    </font>
    <font>
      <b/>
      <i/>
      <u/>
      <sz val="12"/>
      <color theme="1"/>
      <name val="Aptos Narrow"/>
      <family val="2"/>
      <scheme val="minor"/>
    </font>
    <font>
      <sz val="12"/>
      <color rgb="FFFF0000"/>
      <name val="Aptos Narrow"/>
      <family val="2"/>
      <scheme val="minor"/>
    </font>
    <font>
      <b/>
      <sz val="16"/>
      <color theme="0"/>
      <name val="Aptos Narrow"/>
      <family val="2"/>
      <scheme val="minor"/>
    </font>
    <font>
      <sz val="10"/>
      <name val="Aptos Narrow"/>
      <family val="2"/>
      <scheme val="minor"/>
    </font>
    <font>
      <sz val="12"/>
      <color theme="0"/>
      <name val="Aptos Narrow"/>
      <family val="2"/>
      <scheme val="minor"/>
    </font>
    <font>
      <sz val="10"/>
      <color theme="0"/>
      <name val="Aptos Narrow"/>
      <family val="2"/>
      <scheme val="minor"/>
    </font>
    <font>
      <b/>
      <sz val="24"/>
      <color theme="1"/>
      <name val="Aptos Narrow"/>
      <family val="2"/>
      <scheme val="minor"/>
    </font>
    <font>
      <sz val="24"/>
      <color theme="1"/>
      <name val="Aptos Narrow"/>
      <family val="2"/>
      <scheme val="minor"/>
    </font>
    <font>
      <b/>
      <sz val="26"/>
      <color theme="1"/>
      <name val="Aptos Narrow"/>
      <family val="2"/>
      <scheme val="minor"/>
    </font>
    <font>
      <sz val="11"/>
      <color theme="6"/>
      <name val="Aptos Narrow"/>
      <family val="2"/>
      <scheme val="minor"/>
    </font>
    <font>
      <sz val="12"/>
      <color theme="6"/>
      <name val="Aptos Narrow"/>
      <family val="2"/>
      <scheme val="minor"/>
    </font>
    <font>
      <b/>
      <sz val="11"/>
      <name val="Aptos Narrow"/>
      <family val="2"/>
      <scheme val="minor"/>
    </font>
    <font>
      <b/>
      <sz val="10"/>
      <name val="Aptos Narrow"/>
      <family val="2"/>
      <scheme val="minor"/>
    </font>
    <font>
      <sz val="11"/>
      <color theme="3" tint="0.249977111117893"/>
      <name val="Aptos Narrow"/>
      <family val="2"/>
      <scheme val="minor"/>
    </font>
    <font>
      <sz val="10"/>
      <color theme="3" tint="0.249977111117893"/>
      <name val="Aptos Narrow"/>
      <family val="2"/>
      <scheme val="minor"/>
    </font>
    <font>
      <b/>
      <sz val="14"/>
      <color theme="0"/>
      <name val="Aptos Narrow"/>
      <family val="2"/>
      <scheme val="minor"/>
    </font>
    <font>
      <sz val="9"/>
      <color theme="9" tint="-0.249977111117893"/>
      <name val="Aptos Narrow"/>
      <family val="2"/>
      <scheme val="minor"/>
    </font>
    <font>
      <b/>
      <sz val="18"/>
      <color theme="1"/>
      <name val="Aptos Narrow"/>
      <family val="2"/>
      <scheme val="minor"/>
    </font>
    <font>
      <sz val="9"/>
      <color indexed="81"/>
      <name val="Tahoma"/>
      <family val="2"/>
    </font>
    <font>
      <b/>
      <sz val="9"/>
      <color indexed="81"/>
      <name val="Tahoma"/>
      <family val="2"/>
    </font>
    <font>
      <sz val="14"/>
      <color theme="3" tint="0.249977111117893"/>
      <name val="Aptos Narrow"/>
      <family val="2"/>
      <scheme val="minor"/>
    </font>
    <font>
      <sz val="14"/>
      <name val="Aptos Narrow"/>
      <family val="2"/>
      <scheme val="minor"/>
    </font>
    <font>
      <sz val="14"/>
      <color rgb="FFFF0000"/>
      <name val="Aptos Narrow"/>
      <family val="2"/>
      <scheme val="minor"/>
    </font>
    <font>
      <b/>
      <sz val="16"/>
      <color theme="1"/>
      <name val="Aptos Narrow"/>
      <family val="2"/>
      <scheme val="minor"/>
    </font>
    <font>
      <sz val="16"/>
      <color theme="1"/>
      <name val="Aptos Narrow"/>
      <family val="2"/>
      <scheme val="minor"/>
    </font>
    <font>
      <sz val="16"/>
      <color rgb="FFFF0000"/>
      <name val="Aptos Narrow"/>
      <family val="2"/>
      <scheme val="minor"/>
    </font>
    <font>
      <sz val="12"/>
      <color theme="9" tint="-0.249977111117893"/>
      <name val="Aptos Narrow"/>
      <family val="2"/>
      <scheme val="minor"/>
    </font>
    <font>
      <i/>
      <sz val="12"/>
      <color theme="1"/>
      <name val="Aptos Narrow"/>
      <family val="2"/>
      <scheme val="minor"/>
    </font>
    <font>
      <b/>
      <sz val="11"/>
      <color theme="9" tint="-0.249977111117893"/>
      <name val="Aptos Narrow"/>
      <family val="2"/>
      <scheme val="minor"/>
    </font>
  </fonts>
  <fills count="9">
    <fill>
      <patternFill patternType="none"/>
    </fill>
    <fill>
      <patternFill patternType="gray125"/>
    </fill>
    <fill>
      <patternFill patternType="solid">
        <fgColor theme="3"/>
        <bgColor indexed="64"/>
      </patternFill>
    </fill>
    <fill>
      <patternFill patternType="solid">
        <fgColor theme="3" tint="0.499984740745262"/>
        <bgColor indexed="64"/>
      </patternFill>
    </fill>
    <fill>
      <patternFill patternType="solid">
        <fgColor rgb="FFFF000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4" tint="0.79998168889431442"/>
        <bgColor indexed="64"/>
      </patternFill>
    </fill>
  </fills>
  <borders count="11">
    <border>
      <left/>
      <right/>
      <top/>
      <bottom/>
      <diagonal/>
    </border>
    <border>
      <left/>
      <right style="hair">
        <color auto="1"/>
      </right>
      <top/>
      <bottom/>
      <diagonal/>
    </border>
    <border>
      <left style="hair">
        <color auto="1"/>
      </left>
      <right style="hair">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261">
    <xf numFmtId="0" fontId="0" fillId="0" borderId="0" xfId="0"/>
    <xf numFmtId="0" fontId="2" fillId="0" borderId="0" xfId="0" applyFont="1"/>
    <xf numFmtId="0" fontId="5" fillId="0" borderId="0" xfId="0" applyFont="1"/>
    <xf numFmtId="0" fontId="0" fillId="0" borderId="0" xfId="0" applyAlignment="1">
      <alignment horizontal="center" vertical="center"/>
    </xf>
    <xf numFmtId="0" fontId="7" fillId="0" borderId="0" xfId="0" applyFont="1"/>
    <xf numFmtId="0" fontId="16" fillId="0" borderId="0" xfId="0" applyFont="1" applyAlignment="1">
      <alignment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left"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2" fillId="0" borderId="3" xfId="0" applyFont="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Continuous" vertical="center"/>
    </xf>
    <xf numFmtId="0" fontId="5" fillId="3" borderId="2" xfId="0" applyFont="1" applyFill="1" applyBorder="1" applyAlignment="1">
      <alignment horizontal="centerContinuous" vertical="center"/>
    </xf>
    <xf numFmtId="0" fontId="5" fillId="3" borderId="2" xfId="0" applyFont="1" applyFill="1" applyBorder="1" applyAlignment="1">
      <alignment horizontal="centerContinuous"/>
    </xf>
    <xf numFmtId="0" fontId="5" fillId="3" borderId="2"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0" fillId="0" borderId="3" xfId="0" quotePrefix="1" applyBorder="1" applyAlignment="1">
      <alignment horizontal="center" vertical="center"/>
    </xf>
    <xf numFmtId="0" fontId="0" fillId="0" borderId="3" xfId="0" applyBorder="1" applyAlignment="1">
      <alignment horizontal="center" vertical="center" wrapText="1"/>
    </xf>
    <xf numFmtId="0" fontId="2" fillId="4" borderId="3" xfId="0" applyFont="1" applyFill="1" applyBorder="1" applyAlignment="1">
      <alignment horizontal="center" vertical="center"/>
    </xf>
    <xf numFmtId="0" fontId="2" fillId="0" borderId="3" xfId="0" applyFont="1" applyBorder="1" applyAlignment="1">
      <alignment horizontal="left" wrapText="1"/>
    </xf>
    <xf numFmtId="0" fontId="2" fillId="0" borderId="3" xfId="0" applyFont="1" applyBorder="1" applyAlignment="1">
      <alignment wrapText="1"/>
    </xf>
    <xf numFmtId="0" fontId="6" fillId="0" borderId="3" xfId="0" applyFont="1" applyBorder="1" applyAlignment="1">
      <alignment wrapText="1"/>
    </xf>
    <xf numFmtId="0" fontId="6" fillId="0" borderId="3" xfId="0" quotePrefix="1"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wrapText="1"/>
    </xf>
    <xf numFmtId="0" fontId="0" fillId="5" borderId="3" xfId="0" applyFill="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wrapText="1"/>
    </xf>
    <xf numFmtId="0" fontId="6" fillId="0" borderId="3" xfId="0" applyFont="1" applyBorder="1" applyAlignment="1">
      <alignment vertical="center" wrapText="1"/>
    </xf>
    <xf numFmtId="0" fontId="0" fillId="0" borderId="3" xfId="0" applyBorder="1" applyAlignment="1">
      <alignment vertical="center" wrapText="1"/>
    </xf>
    <xf numFmtId="0" fontId="0" fillId="0" borderId="3" xfId="0" applyBorder="1" applyAlignment="1">
      <alignment horizontal="left" vertical="center" wrapText="1"/>
    </xf>
    <xf numFmtId="0" fontId="1" fillId="0" borderId="3" xfId="0" applyFont="1" applyBorder="1" applyAlignment="1">
      <alignment vertical="center" wrapText="1"/>
    </xf>
    <xf numFmtId="0" fontId="7" fillId="3" borderId="4" xfId="0" applyFont="1" applyFill="1" applyBorder="1" applyAlignment="1">
      <alignment horizontal="center" vertical="center"/>
    </xf>
    <xf numFmtId="0" fontId="7" fillId="3" borderId="1" xfId="0" applyFont="1" applyFill="1" applyBorder="1" applyAlignment="1">
      <alignment horizontal="centerContinuous" vertical="center"/>
    </xf>
    <xf numFmtId="0" fontId="7" fillId="3" borderId="2" xfId="0" applyFont="1" applyFill="1" applyBorder="1" applyAlignment="1">
      <alignment horizontal="centerContinuous" vertical="center"/>
    </xf>
    <xf numFmtId="0" fontId="7" fillId="3" borderId="2" xfId="0" applyFont="1" applyFill="1" applyBorder="1" applyAlignment="1">
      <alignment horizontal="centerContinuous"/>
    </xf>
    <xf numFmtId="0" fontId="8" fillId="3" borderId="2" xfId="0" applyFont="1" applyFill="1" applyBorder="1" applyAlignment="1">
      <alignment horizontal="centerContinuous"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Continuous" vertical="center"/>
    </xf>
    <xf numFmtId="0" fontId="2" fillId="3" borderId="3" xfId="0" applyFont="1" applyFill="1" applyBorder="1" applyAlignment="1">
      <alignment horizontal="centerContinuous"/>
    </xf>
    <xf numFmtId="0" fontId="0" fillId="3" borderId="3" xfId="0" applyFill="1" applyBorder="1" applyAlignment="1">
      <alignment horizontal="centerContinuous" vertical="center"/>
    </xf>
    <xf numFmtId="0" fontId="9" fillId="3" borderId="2" xfId="0" applyFont="1" applyFill="1" applyBorder="1" applyAlignment="1">
      <alignment horizontal="centerContinuous" vertical="center"/>
    </xf>
    <xf numFmtId="0" fontId="17" fillId="5" borderId="3" xfId="0" applyFont="1" applyFill="1" applyBorder="1" applyAlignment="1">
      <alignment horizontal="center" vertical="center" wrapText="1"/>
    </xf>
    <xf numFmtId="0" fontId="5" fillId="3" borderId="3" xfId="0" applyFont="1" applyFill="1" applyBorder="1" applyAlignment="1">
      <alignment horizontal="centerContinuous" vertical="center"/>
    </xf>
    <xf numFmtId="0" fontId="5" fillId="3" borderId="3" xfId="0" applyFont="1" applyFill="1" applyBorder="1" applyAlignment="1">
      <alignment horizontal="centerContinuous"/>
    </xf>
    <xf numFmtId="0" fontId="9" fillId="3" borderId="3" xfId="0" applyFont="1" applyFill="1" applyBorder="1" applyAlignment="1">
      <alignment horizontal="centerContinuous" vertical="center"/>
    </xf>
    <xf numFmtId="0" fontId="0" fillId="0" borderId="3" xfId="0" applyBorder="1" applyAlignment="1">
      <alignment vertical="center"/>
    </xf>
    <xf numFmtId="0" fontId="0" fillId="0" borderId="3" xfId="0" applyBorder="1"/>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3" xfId="0" applyFont="1" applyBorder="1" applyAlignment="1">
      <alignment wrapText="1"/>
    </xf>
    <xf numFmtId="0" fontId="1" fillId="0" borderId="3" xfId="0" applyFont="1" applyBorder="1" applyAlignment="1">
      <alignment horizontal="center"/>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20"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xf numFmtId="0" fontId="18" fillId="0" borderId="0" xfId="0" applyFont="1" applyAlignment="1">
      <alignment horizontal="center"/>
    </xf>
    <xf numFmtId="0" fontId="18" fillId="0" borderId="0" xfId="0" applyFont="1" applyAlignment="1">
      <alignment horizontal="left" vertical="center"/>
    </xf>
    <xf numFmtId="0" fontId="21" fillId="0" borderId="0" xfId="0" quotePrefix="1" applyFont="1" applyAlignment="1">
      <alignment horizontal="left" vertical="center"/>
    </xf>
    <xf numFmtId="0" fontId="6" fillId="0" borderId="3" xfId="0" applyFont="1" applyBorder="1" applyAlignment="1">
      <alignment horizontal="left" vertical="center" wrapText="1"/>
    </xf>
    <xf numFmtId="0" fontId="6" fillId="5" borderId="3" xfId="0" applyFont="1" applyFill="1" applyBorder="1" applyAlignment="1">
      <alignment horizontal="center" vertical="center" wrapText="1"/>
    </xf>
    <xf numFmtId="0" fontId="17" fillId="6" borderId="3" xfId="0" applyFont="1" applyFill="1" applyBorder="1" applyAlignment="1">
      <alignment horizontal="center" vertical="center"/>
    </xf>
    <xf numFmtId="0" fontId="17" fillId="6" borderId="3" xfId="0" applyFont="1" applyFill="1" applyBorder="1" applyAlignment="1">
      <alignment horizontal="center" vertical="center" wrapText="1"/>
    </xf>
    <xf numFmtId="0" fontId="17" fillId="6" borderId="3" xfId="0" applyFont="1" applyFill="1" applyBorder="1" applyAlignment="1">
      <alignment wrapText="1"/>
    </xf>
    <xf numFmtId="0" fontId="22" fillId="6" borderId="3"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0" fillId="6" borderId="3" xfId="0" applyFill="1" applyBorder="1" applyAlignment="1">
      <alignment horizontal="left" vertical="center" wrapText="1"/>
    </xf>
    <xf numFmtId="0" fontId="0" fillId="6" borderId="3" xfId="0" applyFill="1" applyBorder="1" applyAlignment="1">
      <alignment horizontal="center" vertical="center"/>
    </xf>
    <xf numFmtId="0" fontId="0" fillId="6" borderId="3" xfId="0" applyFill="1" applyBorder="1" applyAlignment="1">
      <alignment horizontal="center" vertical="center" wrapText="1"/>
    </xf>
    <xf numFmtId="0" fontId="23" fillId="6" borderId="3"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0" fillId="0" borderId="0" xfId="0" applyAlignment="1">
      <alignment horizontal="left"/>
    </xf>
    <xf numFmtId="0" fontId="24" fillId="7" borderId="6" xfId="0" applyFont="1" applyFill="1" applyBorder="1" applyAlignment="1">
      <alignment horizontal="center" vertical="center" wrapText="1"/>
    </xf>
    <xf numFmtId="0" fontId="0" fillId="8" borderId="3" xfId="0" applyFill="1" applyBorder="1" applyAlignment="1">
      <alignment wrapText="1"/>
    </xf>
    <xf numFmtId="0" fontId="24" fillId="7" borderId="4" xfId="0" applyFont="1" applyFill="1" applyBorder="1" applyAlignment="1">
      <alignment horizontal="center" vertical="center"/>
    </xf>
    <xf numFmtId="0" fontId="24" fillId="7" borderId="6" xfId="0" applyFont="1" applyFill="1" applyBorder="1" applyAlignment="1">
      <alignment horizontal="center" vertical="center"/>
    </xf>
    <xf numFmtId="0" fontId="28" fillId="0" borderId="3" xfId="0" applyFont="1" applyBorder="1" applyAlignment="1">
      <alignment horizontal="center" vertical="center" wrapText="1"/>
    </xf>
    <xf numFmtId="164" fontId="0" fillId="0" borderId="3" xfId="0" applyNumberFormat="1" applyBorder="1" applyAlignment="1">
      <alignment horizontal="center" vertical="center" wrapText="1"/>
    </xf>
    <xf numFmtId="0" fontId="28" fillId="0" borderId="3" xfId="0" applyFont="1" applyBorder="1" applyAlignment="1">
      <alignment wrapText="1"/>
    </xf>
    <xf numFmtId="0" fontId="28" fillId="0" borderId="3" xfId="0" applyFont="1" applyBorder="1" applyAlignment="1">
      <alignment horizontal="center" vertical="center"/>
    </xf>
    <xf numFmtId="0" fontId="28" fillId="0" borderId="3" xfId="0" applyFont="1" applyBorder="1" applyAlignment="1">
      <alignment horizontal="left" vertical="center" wrapText="1"/>
    </xf>
    <xf numFmtId="0" fontId="28" fillId="0" borderId="3" xfId="0" applyFont="1" applyBorder="1" applyAlignment="1">
      <alignment vertical="center" wrapText="1"/>
    </xf>
    <xf numFmtId="0" fontId="24" fillId="7" borderId="3" xfId="0" applyFont="1" applyFill="1" applyBorder="1" applyAlignment="1">
      <alignment horizontal="centerContinuous" vertical="center" wrapText="1"/>
    </xf>
    <xf numFmtId="0" fontId="5" fillId="3" borderId="0" xfId="0" applyFont="1" applyFill="1" applyAlignment="1">
      <alignment horizontal="center" vertical="center"/>
    </xf>
    <xf numFmtId="0" fontId="16" fillId="0" borderId="0" xfId="0" applyFont="1" applyAlignment="1">
      <alignment horizontal="left" vertical="center"/>
    </xf>
    <xf numFmtId="0" fontId="32" fillId="0" borderId="0" xfId="0" quotePrefix="1" applyFont="1" applyAlignment="1">
      <alignment horizontal="left" vertical="center"/>
    </xf>
    <xf numFmtId="0" fontId="29" fillId="0" borderId="0" xfId="0" quotePrefix="1" applyFont="1" applyAlignment="1">
      <alignment horizontal="left" vertical="center"/>
    </xf>
    <xf numFmtId="0" fontId="30" fillId="0" borderId="3" xfId="0" applyFont="1" applyBorder="1" applyAlignment="1">
      <alignment horizontal="center" vertical="center" wrapText="1"/>
    </xf>
    <xf numFmtId="164" fontId="2"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0" borderId="10" xfId="0" applyFont="1" applyBorder="1" applyAlignment="1">
      <alignment wrapText="1"/>
    </xf>
    <xf numFmtId="0" fontId="1" fillId="0" borderId="10" xfId="0" applyFont="1" applyBorder="1" applyAlignment="1">
      <alignment horizontal="center" vertical="center" wrapText="1"/>
    </xf>
    <xf numFmtId="0" fontId="19" fillId="0" borderId="0" xfId="0" applyFont="1" applyAlignment="1">
      <alignment horizontal="center" vertical="center" wrapText="1"/>
    </xf>
    <xf numFmtId="2" fontId="2" fillId="0" borderId="3" xfId="0" applyNumberFormat="1" applyFont="1" applyBorder="1" applyAlignment="1">
      <alignment horizontal="center" vertical="center" wrapText="1"/>
    </xf>
    <xf numFmtId="2" fontId="6" fillId="0" borderId="3" xfId="0" applyNumberFormat="1" applyFont="1" applyBorder="1" applyAlignment="1">
      <alignment horizontal="center" vertical="center" wrapText="1"/>
    </xf>
    <xf numFmtId="2" fontId="0" fillId="0" borderId="3" xfId="0" applyNumberFormat="1" applyBorder="1" applyAlignment="1">
      <alignment horizontal="center" vertical="center" wrapText="1"/>
    </xf>
    <xf numFmtId="2" fontId="1" fillId="0" borderId="3" xfId="0" applyNumberFormat="1" applyFont="1" applyBorder="1" applyAlignment="1">
      <alignment horizontal="center" vertical="center" wrapText="1"/>
    </xf>
    <xf numFmtId="2" fontId="6" fillId="0" borderId="4" xfId="0" applyNumberFormat="1" applyFont="1" applyBorder="1" applyAlignment="1">
      <alignment horizontal="center" vertical="center" wrapText="1"/>
    </xf>
    <xf numFmtId="0" fontId="30" fillId="0" borderId="3" xfId="0" applyFont="1" applyBorder="1" applyAlignment="1">
      <alignment horizontal="center" vertical="center"/>
    </xf>
    <xf numFmtId="0" fontId="19" fillId="0" borderId="0" xfId="0" applyFont="1" applyAlignment="1">
      <alignment vertical="center" wrapText="1"/>
    </xf>
    <xf numFmtId="0" fontId="19" fillId="0" borderId="0" xfId="0" applyFont="1" applyAlignment="1">
      <alignment vertical="center"/>
    </xf>
    <xf numFmtId="0" fontId="35" fillId="0" borderId="0" xfId="0" applyFont="1" applyAlignment="1">
      <alignment vertical="center"/>
    </xf>
    <xf numFmtId="0" fontId="19" fillId="0" borderId="0" xfId="0" applyFont="1" applyAlignment="1">
      <alignment horizontal="center" vertical="center"/>
    </xf>
    <xf numFmtId="2" fontId="26" fillId="0" borderId="3" xfId="0" applyNumberFormat="1" applyFont="1" applyBorder="1" applyAlignment="1">
      <alignment horizontal="center" vertical="center" wrapText="1"/>
    </xf>
    <xf numFmtId="0" fontId="1" fillId="0" borderId="3" xfId="0" applyFont="1" applyBorder="1" applyAlignment="1">
      <alignment horizontal="left" vertical="center" wrapText="1"/>
    </xf>
    <xf numFmtId="0" fontId="33" fillId="0" borderId="3" xfId="0" applyFont="1" applyBorder="1" applyAlignment="1">
      <alignment horizontal="center" vertical="center"/>
    </xf>
    <xf numFmtId="0" fontId="34" fillId="0" borderId="3" xfId="0" applyFont="1" applyBorder="1" applyAlignment="1">
      <alignment horizontal="center" vertical="center"/>
    </xf>
    <xf numFmtId="0" fontId="33" fillId="0" borderId="3" xfId="0" quotePrefix="1" applyFont="1" applyBorder="1" applyAlignment="1">
      <alignment horizontal="center" vertical="center"/>
    </xf>
    <xf numFmtId="2" fontId="2" fillId="0" borderId="0" xfId="0" applyNumberFormat="1" applyFont="1" applyAlignment="1">
      <alignment horizontal="center" vertical="center" wrapText="1"/>
    </xf>
    <xf numFmtId="0" fontId="24" fillId="3" borderId="6" xfId="0" applyFont="1" applyFill="1" applyBorder="1" applyAlignment="1">
      <alignment horizontal="centerContinuous" vertical="center"/>
    </xf>
    <xf numFmtId="0" fontId="24" fillId="3" borderId="6" xfId="0" applyFont="1" applyFill="1" applyBorder="1" applyAlignment="1">
      <alignment horizontal="centerContinuous" vertical="center" wrapText="1"/>
    </xf>
    <xf numFmtId="0" fontId="25" fillId="3" borderId="6" xfId="0" applyFont="1" applyFill="1" applyBorder="1" applyAlignment="1">
      <alignment horizontal="centerContinuous" vertical="center" wrapText="1"/>
    </xf>
    <xf numFmtId="0" fontId="0" fillId="0" borderId="3" xfId="0" applyBorder="1" applyAlignment="1">
      <alignment horizontal="left" vertical="center"/>
    </xf>
    <xf numFmtId="0" fontId="18" fillId="0" borderId="0" xfId="0" applyFont="1" applyAlignment="1">
      <alignment horizontal="left"/>
    </xf>
    <xf numFmtId="2" fontId="0" fillId="0" borderId="4" xfId="0" applyNumberFormat="1" applyBorder="1" applyAlignment="1">
      <alignment horizontal="center" vertical="center" wrapText="1"/>
    </xf>
    <xf numFmtId="2" fontId="28" fillId="0" borderId="4" xfId="0" applyNumberFormat="1" applyFont="1" applyBorder="1" applyAlignment="1">
      <alignment horizontal="center" vertical="center" wrapText="1"/>
    </xf>
    <xf numFmtId="2" fontId="30" fillId="0" borderId="4"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2" fontId="31" fillId="0" borderId="4" xfId="0" applyNumberFormat="1" applyFont="1" applyBorder="1" applyAlignment="1">
      <alignment horizontal="center" vertical="center" wrapText="1"/>
    </xf>
    <xf numFmtId="0" fontId="14" fillId="0" borderId="3" xfId="0" applyFont="1" applyBorder="1" applyAlignment="1">
      <alignment horizontal="left" vertical="center" wrapText="1"/>
    </xf>
    <xf numFmtId="0" fontId="36" fillId="0" borderId="3" xfId="0" applyFont="1" applyBorder="1" applyAlignment="1">
      <alignment horizontal="center" vertical="center"/>
    </xf>
    <xf numFmtId="0" fontId="36" fillId="0" borderId="3" xfId="0" applyFont="1" applyBorder="1" applyAlignment="1">
      <alignment horizontal="center" vertical="center" wrapText="1"/>
    </xf>
    <xf numFmtId="0" fontId="17" fillId="0" borderId="3" xfId="0" applyFont="1" applyBorder="1" applyAlignment="1">
      <alignment horizontal="center" vertical="center"/>
    </xf>
    <xf numFmtId="0" fontId="1" fillId="0" borderId="0" xfId="0" applyFont="1"/>
    <xf numFmtId="0" fontId="17" fillId="0" borderId="3" xfId="0" applyFont="1" applyBorder="1" applyAlignment="1">
      <alignment horizontal="center" vertical="center" wrapText="1"/>
    </xf>
    <xf numFmtId="0" fontId="37" fillId="3" borderId="3" xfId="0" applyFont="1" applyFill="1" applyBorder="1" applyAlignment="1">
      <alignment horizontal="centerContinuous" vertical="center"/>
    </xf>
    <xf numFmtId="0" fontId="15" fillId="0" borderId="3" xfId="0" applyFont="1" applyBorder="1" applyAlignment="1">
      <alignment horizontal="left" vertical="center" wrapText="1"/>
    </xf>
    <xf numFmtId="2" fontId="17" fillId="0" borderId="4" xfId="0" applyNumberFormat="1" applyFont="1" applyBorder="1" applyAlignment="1">
      <alignment horizontal="center" vertical="center" wrapText="1"/>
    </xf>
    <xf numFmtId="0" fontId="38" fillId="0" borderId="3" xfId="0" applyFont="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5" fillId="7" borderId="3" xfId="0" applyFont="1" applyFill="1" applyBorder="1" applyAlignment="1">
      <alignment horizontal="center" vertical="center" wrapText="1"/>
    </xf>
    <xf numFmtId="0" fontId="33" fillId="0" borderId="3" xfId="0" quotePrefix="1" applyFont="1" applyBorder="1" applyAlignment="1">
      <alignment horizontal="center" vertical="center" wrapText="1"/>
    </xf>
    <xf numFmtId="0" fontId="15" fillId="0" borderId="3" xfId="0" quotePrefix="1" applyFont="1" applyBorder="1" applyAlignment="1">
      <alignment horizontal="center" vertical="center" wrapText="1"/>
    </xf>
    <xf numFmtId="0" fontId="15" fillId="0" borderId="3" xfId="0" quotePrefix="1" applyFont="1" applyBorder="1" applyAlignment="1">
      <alignment horizontal="center" vertical="center"/>
    </xf>
    <xf numFmtId="2" fontId="24" fillId="0" borderId="0" xfId="0" applyNumberFormat="1" applyFont="1" applyAlignment="1">
      <alignment horizontal="center" vertical="center" wrapText="1"/>
    </xf>
    <xf numFmtId="0" fontId="41" fillId="0" borderId="0" xfId="0" applyFont="1" applyAlignment="1">
      <alignment horizontal="center" vertical="center" wrapText="1"/>
    </xf>
    <xf numFmtId="0" fontId="42" fillId="0" borderId="0" xfId="0" applyFont="1"/>
    <xf numFmtId="0" fontId="24" fillId="0" borderId="0" xfId="0" applyFont="1" applyAlignment="1">
      <alignment horizontal="center" vertical="center" wrapText="1"/>
    </xf>
    <xf numFmtId="0" fontId="18" fillId="0" borderId="0" xfId="0" applyFont="1" applyAlignment="1">
      <alignment horizontal="center" vertical="center" wrapText="1"/>
    </xf>
    <xf numFmtId="0" fontId="44" fillId="0" borderId="3" xfId="0" applyFont="1" applyBorder="1" applyAlignment="1">
      <alignment horizontal="left" vertical="center" wrapText="1"/>
    </xf>
    <xf numFmtId="0" fontId="2" fillId="0" borderId="3" xfId="0" quotePrefix="1" applyFont="1" applyBorder="1" applyAlignment="1">
      <alignment horizontal="center" vertical="center"/>
    </xf>
    <xf numFmtId="0" fontId="2" fillId="0" borderId="3" xfId="0" applyFont="1" applyBorder="1" applyAlignment="1">
      <alignment horizontal="left" vertical="center" wrapText="1"/>
    </xf>
    <xf numFmtId="0" fontId="41" fillId="0" borderId="0" xfId="0" applyFont="1" applyAlignment="1">
      <alignment horizontal="center" vertical="center"/>
    </xf>
    <xf numFmtId="0" fontId="17" fillId="0" borderId="3" xfId="0" applyFont="1" applyBorder="1" applyAlignment="1">
      <alignment horizontal="left" vertical="center" wrapText="1"/>
    </xf>
    <xf numFmtId="0" fontId="1" fillId="0" borderId="3" xfId="0" applyFont="1" applyBorder="1" applyAlignment="1">
      <alignment horizontal="left" vertical="center"/>
    </xf>
    <xf numFmtId="0" fontId="46" fillId="0" borderId="3" xfId="0" applyFont="1" applyBorder="1" applyAlignment="1">
      <alignment horizontal="center" vertical="center"/>
    </xf>
    <xf numFmtId="0" fontId="47" fillId="0" borderId="3" xfId="0" applyFont="1" applyBorder="1" applyAlignment="1">
      <alignment horizontal="center" vertical="center" wrapText="1"/>
    </xf>
    <xf numFmtId="0" fontId="48" fillId="0" borderId="3" xfId="0" applyFont="1" applyBorder="1" applyAlignment="1">
      <alignment horizontal="center" vertical="center"/>
    </xf>
    <xf numFmtId="0" fontId="49" fillId="0" borderId="3" xfId="0" applyFont="1" applyBorder="1" applyAlignment="1">
      <alignment horizontal="center" vertical="center" wrapText="1"/>
    </xf>
    <xf numFmtId="0" fontId="48" fillId="0" borderId="3" xfId="0" applyFont="1" applyBorder="1" applyAlignment="1">
      <alignment horizontal="left" vertical="center" wrapText="1"/>
    </xf>
    <xf numFmtId="0" fontId="34" fillId="0" borderId="3" xfId="0" quotePrefix="1" applyFont="1" applyBorder="1" applyAlignment="1">
      <alignment horizontal="center" vertical="center"/>
    </xf>
    <xf numFmtId="0" fontId="28" fillId="0" borderId="3" xfId="0" quotePrefix="1" applyFont="1" applyBorder="1" applyAlignment="1">
      <alignment horizontal="center" vertical="center" wrapText="1"/>
    </xf>
    <xf numFmtId="0" fontId="17" fillId="0" borderId="3" xfId="0" applyFont="1" applyBorder="1" applyAlignment="1">
      <alignment vertical="center" wrapText="1"/>
    </xf>
    <xf numFmtId="0" fontId="17" fillId="0" borderId="0" xfId="0" applyFont="1"/>
    <xf numFmtId="0" fontId="50" fillId="3" borderId="6" xfId="0" applyFont="1" applyFill="1" applyBorder="1" applyAlignment="1">
      <alignment horizontal="centerContinuous" vertical="center"/>
    </xf>
    <xf numFmtId="0" fontId="50" fillId="3" borderId="6" xfId="0" applyFont="1" applyFill="1" applyBorder="1" applyAlignment="1">
      <alignment horizontal="centerContinuous" vertical="center" wrapText="1"/>
    </xf>
    <xf numFmtId="0" fontId="51" fillId="0" borderId="3" xfId="0" applyFont="1" applyBorder="1" applyAlignment="1">
      <alignment horizontal="center" vertical="center" wrapText="1"/>
    </xf>
    <xf numFmtId="0" fontId="52" fillId="3" borderId="3" xfId="0" applyFont="1" applyFill="1" applyBorder="1" applyAlignment="1">
      <alignment horizontal="centerContinuous" vertical="center"/>
    </xf>
    <xf numFmtId="0" fontId="24" fillId="0" borderId="0" xfId="0" applyFont="1" applyAlignment="1">
      <alignment horizontal="center" vertical="center"/>
    </xf>
    <xf numFmtId="0" fontId="24" fillId="7" borderId="4" xfId="0" applyFont="1" applyFill="1" applyBorder="1" applyAlignment="1">
      <alignment horizontal="center" vertical="center" wrapText="1"/>
    </xf>
    <xf numFmtId="0" fontId="27" fillId="0" borderId="0" xfId="0" applyFont="1" applyAlignment="1">
      <alignment vertical="center"/>
    </xf>
    <xf numFmtId="0" fontId="34"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5" fillId="0" borderId="3" xfId="0" applyFont="1" applyBorder="1" applyAlignment="1">
      <alignment horizontal="center" vertical="center"/>
    </xf>
    <xf numFmtId="0" fontId="55" fillId="0" borderId="3" xfId="0" applyFont="1" applyBorder="1" applyAlignment="1">
      <alignment horizontal="center" vertical="center" wrapText="1"/>
    </xf>
    <xf numFmtId="0" fontId="56" fillId="0" borderId="4" xfId="0" applyFont="1" applyBorder="1" applyAlignment="1">
      <alignment horizontal="center" vertical="center"/>
    </xf>
    <xf numFmtId="0" fontId="56" fillId="0" borderId="4" xfId="0" applyFont="1" applyBorder="1" applyAlignment="1">
      <alignment horizontal="center" vertical="center" wrapText="1"/>
    </xf>
    <xf numFmtId="0" fontId="56" fillId="0" borderId="3" xfId="0" applyFont="1" applyBorder="1" applyAlignment="1">
      <alignment horizontal="center" vertical="center"/>
    </xf>
    <xf numFmtId="0" fontId="9" fillId="0" borderId="3" xfId="0" applyFont="1" applyBorder="1" applyAlignment="1">
      <alignment horizontal="center" vertical="center" wrapText="1"/>
    </xf>
    <xf numFmtId="0" fontId="56" fillId="0" borderId="3" xfId="0" quotePrefix="1" applyFont="1" applyBorder="1" applyAlignment="1">
      <alignment horizontal="center" vertical="center"/>
    </xf>
    <xf numFmtId="0" fontId="56" fillId="0" borderId="3" xfId="0" quotePrefix="1" applyFont="1" applyBorder="1" applyAlignment="1">
      <alignment horizontal="center" vertical="center" wrapText="1"/>
    </xf>
    <xf numFmtId="0" fontId="57" fillId="0" borderId="3" xfId="0" applyFont="1" applyBorder="1" applyAlignment="1">
      <alignment horizontal="center" vertical="center"/>
    </xf>
    <xf numFmtId="0" fontId="57" fillId="0" borderId="4" xfId="0" quotePrefix="1" applyFont="1" applyBorder="1" applyAlignment="1">
      <alignment horizontal="center" vertical="center"/>
    </xf>
    <xf numFmtId="0" fontId="57" fillId="0" borderId="4" xfId="0" applyFont="1" applyBorder="1" applyAlignment="1">
      <alignment horizontal="center" vertical="center"/>
    </xf>
    <xf numFmtId="0" fontId="57" fillId="0" borderId="3" xfId="0" applyFont="1" applyBorder="1" applyAlignment="1">
      <alignment horizontal="center" vertical="center" wrapText="1"/>
    </xf>
    <xf numFmtId="0" fontId="24" fillId="0" borderId="0" xfId="0" applyFont="1" applyAlignment="1">
      <alignment vertical="center"/>
    </xf>
    <xf numFmtId="0" fontId="5" fillId="0" borderId="4" xfId="0" applyFont="1" applyBorder="1" applyAlignment="1">
      <alignment horizontal="center" vertical="center"/>
    </xf>
    <xf numFmtId="0" fontId="58" fillId="0" borderId="3" xfId="0" applyFont="1" applyBorder="1" applyAlignment="1">
      <alignment horizontal="center" vertical="center"/>
    </xf>
    <xf numFmtId="0" fontId="58" fillId="0" borderId="4" xfId="0" applyFont="1" applyBorder="1" applyAlignment="1">
      <alignment horizontal="center" vertical="center"/>
    </xf>
    <xf numFmtId="0" fontId="59" fillId="0" borderId="3" xfId="0" applyFont="1" applyBorder="1" applyAlignment="1">
      <alignment horizontal="center" vertical="center"/>
    </xf>
    <xf numFmtId="0" fontId="59" fillId="0" borderId="4" xfId="0" applyFont="1" applyBorder="1" applyAlignment="1">
      <alignment horizontal="center" vertical="center"/>
    </xf>
    <xf numFmtId="0" fontId="59" fillId="0" borderId="3" xfId="0" quotePrefix="1" applyFont="1" applyBorder="1" applyAlignment="1">
      <alignment horizontal="center" vertical="center"/>
    </xf>
    <xf numFmtId="0" fontId="59" fillId="0" borderId="3" xfId="0" applyFont="1" applyBorder="1" applyAlignment="1">
      <alignment horizontal="center" vertical="center" wrapText="1"/>
    </xf>
    <xf numFmtId="0" fontId="59" fillId="0" borderId="3" xfId="0" quotePrefix="1" applyFont="1" applyBorder="1" applyAlignment="1">
      <alignment horizontal="center" vertical="center" wrapText="1"/>
    </xf>
    <xf numFmtId="0" fontId="60" fillId="0" borderId="3" xfId="0" applyFont="1" applyBorder="1" applyAlignment="1">
      <alignment horizontal="center" vertical="center"/>
    </xf>
    <xf numFmtId="0" fontId="60" fillId="0" borderId="3" xfId="0" applyFont="1" applyBorder="1" applyAlignment="1">
      <alignment horizontal="center" vertical="center" wrapText="1"/>
    </xf>
    <xf numFmtId="1" fontId="9" fillId="0" borderId="3" xfId="0" applyNumberFormat="1" applyFont="1" applyBorder="1" applyAlignment="1">
      <alignment horizontal="center" vertical="center"/>
    </xf>
    <xf numFmtId="0" fontId="61" fillId="0" borderId="3" xfId="0" applyFont="1" applyBorder="1" applyAlignment="1">
      <alignment horizontal="center" vertical="center"/>
    </xf>
    <xf numFmtId="0" fontId="36" fillId="0" borderId="3" xfId="0" applyFont="1" applyBorder="1" applyAlignment="1">
      <alignment vertical="center" wrapText="1"/>
    </xf>
    <xf numFmtId="0" fontId="34" fillId="0" borderId="3" xfId="0" applyFont="1" applyBorder="1" applyAlignment="1">
      <alignment vertical="center" wrapText="1"/>
    </xf>
    <xf numFmtId="0" fontId="36" fillId="0" borderId="3" xfId="0" quotePrefix="1" applyFont="1" applyBorder="1" applyAlignment="1">
      <alignment horizontal="center" vertical="center"/>
    </xf>
    <xf numFmtId="0" fontId="2" fillId="4" borderId="3" xfId="0" applyFont="1" applyFill="1" applyBorder="1" applyAlignment="1">
      <alignment horizontal="center" vertical="center" wrapText="1"/>
    </xf>
    <xf numFmtId="0" fontId="0" fillId="0" borderId="3" xfId="0" quotePrefix="1" applyBorder="1" applyAlignment="1">
      <alignment horizontal="center" vertical="center" wrapText="1"/>
    </xf>
    <xf numFmtId="0" fontId="1" fillId="0" borderId="3" xfId="0" quotePrefix="1" applyFont="1" applyBorder="1" applyAlignment="1">
      <alignment horizontal="center" vertical="center"/>
    </xf>
    <xf numFmtId="0" fontId="1" fillId="0" borderId="3" xfId="0" quotePrefix="1" applyFont="1" applyBorder="1" applyAlignment="1">
      <alignment horizontal="center" vertical="center" wrapText="1"/>
    </xf>
    <xf numFmtId="0" fontId="63" fillId="0" borderId="3" xfId="0" applyFont="1" applyBorder="1" applyAlignment="1">
      <alignment vertical="center" wrapText="1"/>
    </xf>
    <xf numFmtId="0" fontId="0" fillId="5" borderId="3" xfId="0"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2" fillId="0" borderId="3" xfId="0" applyFont="1" applyBorder="1" applyAlignment="1">
      <alignment horizontal="center" vertical="center"/>
    </xf>
    <xf numFmtId="0" fontId="2" fillId="4" borderId="3" xfId="0" applyFont="1" applyFill="1" applyBorder="1" applyAlignment="1">
      <alignment horizontal="center" vertical="center"/>
    </xf>
    <xf numFmtId="0" fontId="2" fillId="0" borderId="3"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24" fillId="7" borderId="4"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39" fillId="0" borderId="0" xfId="0" applyFont="1" applyAlignment="1">
      <alignment horizontal="center" vertical="center"/>
    </xf>
    <xf numFmtId="0" fontId="39" fillId="0" borderId="0" xfId="0" applyFont="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wrapText="1"/>
    </xf>
    <xf numFmtId="0" fontId="25" fillId="7" borderId="3"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7" borderId="6" xfId="0" applyFont="1" applyFill="1" applyBorder="1" applyAlignment="1">
      <alignment horizontal="center" vertical="center" wrapText="1"/>
    </xf>
    <xf numFmtId="2" fontId="24" fillId="0" borderId="0" xfId="0" applyNumberFormat="1" applyFont="1" applyAlignment="1">
      <alignment horizontal="center" vertical="center" wrapText="1"/>
    </xf>
    <xf numFmtId="0" fontId="27" fillId="0" borderId="0" xfId="0" applyFont="1" applyAlignment="1">
      <alignment horizontal="center" vertical="center" wrapText="1"/>
    </xf>
    <xf numFmtId="0" fontId="24" fillId="7" borderId="4" xfId="0" applyFont="1" applyFill="1" applyBorder="1" applyAlignment="1">
      <alignment horizontal="center" vertical="center"/>
    </xf>
    <xf numFmtId="0" fontId="24" fillId="7" borderId="6" xfId="0" applyFont="1" applyFill="1" applyBorder="1" applyAlignment="1">
      <alignment horizontal="center" vertical="center"/>
    </xf>
    <xf numFmtId="0" fontId="2" fillId="0" borderId="0" xfId="0" applyFont="1" applyAlignment="1">
      <alignment horizontal="center"/>
    </xf>
    <xf numFmtId="0" fontId="27" fillId="7" borderId="4"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center" vertical="center"/>
    </xf>
    <xf numFmtId="0" fontId="27" fillId="7" borderId="3"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7" fillId="7" borderId="3" xfId="0" applyFont="1" applyFill="1" applyBorder="1" applyAlignment="1">
      <alignment horizontal="center" vertical="center"/>
    </xf>
    <xf numFmtId="0" fontId="0" fillId="0" borderId="4" xfId="0" applyBorder="1" applyAlignment="1">
      <alignment horizontal="left" vertical="top" wrapText="1"/>
    </xf>
    <xf numFmtId="0" fontId="0" fillId="0" borderId="6" xfId="0" applyBorder="1" applyAlignment="1">
      <alignment horizontal="left" vertical="top" wrapText="1"/>
    </xf>
    <xf numFmtId="0" fontId="41" fillId="0" borderId="0" xfId="0" applyFont="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quotePrefix="1" applyBorder="1" applyAlignment="1">
      <alignment horizontal="center" vertical="center" wrapText="1"/>
    </xf>
    <xf numFmtId="0" fontId="24" fillId="7" borderId="7"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24" fillId="7"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B1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72571</xdr:colOff>
      <xdr:row>4</xdr:row>
      <xdr:rowOff>0</xdr:rowOff>
    </xdr:from>
    <xdr:to>
      <xdr:col>17</xdr:col>
      <xdr:colOff>971142</xdr:colOff>
      <xdr:row>7</xdr:row>
      <xdr:rowOff>95250</xdr:rowOff>
    </xdr:to>
    <xdr:pic>
      <xdr:nvPicPr>
        <xdr:cNvPr id="2" name="Picture 1">
          <a:extLst>
            <a:ext uri="{FF2B5EF4-FFF2-40B4-BE49-F238E27FC236}">
              <a16:creationId xmlns:a16="http://schemas.microsoft.com/office/drawing/2014/main" id="{170E6B0C-C5C8-F4B8-5962-F10FE4446B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4464" y="1102179"/>
          <a:ext cx="9743214" cy="99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540808</xdr:colOff>
      <xdr:row>1</xdr:row>
      <xdr:rowOff>81492</xdr:rowOff>
    </xdr:from>
    <xdr:to>
      <xdr:col>10</xdr:col>
      <xdr:colOff>688263</xdr:colOff>
      <xdr:row>4</xdr:row>
      <xdr:rowOff>333375</xdr:rowOff>
    </xdr:to>
    <xdr:pic>
      <xdr:nvPicPr>
        <xdr:cNvPr id="2" name="Picture 1">
          <a:extLst>
            <a:ext uri="{FF2B5EF4-FFF2-40B4-BE49-F238E27FC236}">
              <a16:creationId xmlns:a16="http://schemas.microsoft.com/office/drawing/2014/main" id="{2F28BBE2-8944-4935-9B79-CA0BECA65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0308" y="811742"/>
          <a:ext cx="9862955" cy="1013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f9f99c2a6d3d9394/Documents/T&#7893;ng%20h&#7907;p%20t&#236;nh%20tr&#7841;ng%20TH%20c&#225;c%20CT%20li&#234;n%20quan%20&#273;&#7871;n%20H2S%20Biocide%20SRB.xlsx" TargetMode="External"/><Relationship Id="rId1" Type="http://schemas.openxmlformats.org/officeDocument/2006/relationships/externalLinkPath" Target="/f9f99c2a6d3d9394/Documents/T&#7893;ng%20h&#7907;p%20t&#236;nh%20tr&#7841;ng%20TH%20c&#225;c%20CT%20li&#234;n%20quan%20&#273;&#7871;n%20H2S%20Biocide%20SRB.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f9f99c2a6d3d9394/GIANG%20PTO/9.%20Du%20an%20dang%20theo%20doi/2023/1.Job%20H2S/Chuong%20trinh%20giam%20thieu%20H2S%202023/theo%20y%20p%20cks/Ch&#432;&#417;ng%20tr&#236;nh%20gi&#7843;m%20thi&#7875;u%20kh&#237;%20H2S%2011.01.2023%20ver%203.xls" TargetMode="External"/><Relationship Id="rId1" Type="http://schemas.openxmlformats.org/officeDocument/2006/relationships/externalLinkPath" Target="/F9F99C2A6D3D9394/GIANG%20PTO/9.%20Du%20an%20dang%20theo%20doi/2023/1.Job%20H2S/Chuong%20trinh%20giam%20thieu%20H2S%202023/theo%20y%20p%20cks/Ch&#432;&#417;ng%20tr&#236;nh%20gi&#7843;m%20thi&#7875;u%20kh&#237;%20H2S%2011.01.2023%20ver%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H:\C:\H:\H:\H:\H:\H:\Users\Northelk\Desktop\D:\Specialist\Office%202007\&#1053;&#1086;&#1074;&#1099;&#1077;%20&#1074;&#1086;&#1079;&#1084;&#1086;&#1078;&#1085;&#1086;&#1089;&#1090;&#1080;%20Excel%202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V theo BBH CKS"/>
      <sheetName val="CT Tổng thể H2S 2022"/>
      <sheetName val="CT Tổng thể H2S 2023"/>
      <sheetName val="CT thử nghiệm"/>
      <sheetName val="ПРИЛ 1"/>
      <sheetName val="ПРИЛ 2"/>
      <sheetName val="ПРИЛ 3"/>
    </sheetNames>
    <sheetDataSet>
      <sheetData sheetId="0" refreshError="1"/>
      <sheetData sheetId="1" refreshError="1"/>
      <sheetData sheetId="2">
        <row r="13">
          <cell r="C13">
            <v>44929</v>
          </cell>
        </row>
        <row r="14">
          <cell r="C14" t="str">
            <v>Daily</v>
          </cell>
        </row>
        <row r="15">
          <cell r="C15">
            <v>2</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ПРОГРАММА"/>
      <sheetName val="ПРИЛ 1"/>
      <sheetName val="ПРИЛ 2"/>
      <sheetName val="ПРИЛ 3"/>
      <sheetName val="Sheet1"/>
      <sheetName val="Holiday"/>
    </sheetNames>
    <sheetDataSet>
      <sheetData sheetId="0"/>
      <sheetData sheetId="1"/>
      <sheetData sheetId="2"/>
      <sheetData sheetId="3"/>
      <sheetData sheetId="4"/>
      <sheetData sheetId="5">
        <row r="3">
          <cell r="G3" t="str">
            <v>0000011</v>
          </cell>
        </row>
        <row r="4">
          <cell r="B4">
            <v>44927</v>
          </cell>
        </row>
        <row r="5">
          <cell r="B5">
            <v>44928</v>
          </cell>
        </row>
        <row r="6">
          <cell r="B6">
            <v>44946</v>
          </cell>
        </row>
        <row r="7">
          <cell r="B7">
            <v>44947</v>
          </cell>
        </row>
        <row r="8">
          <cell r="B8">
            <v>44948</v>
          </cell>
        </row>
        <row r="9">
          <cell r="B9">
            <v>44949</v>
          </cell>
        </row>
        <row r="10">
          <cell r="B10">
            <v>44950</v>
          </cell>
        </row>
        <row r="11">
          <cell r="B11">
            <v>44951</v>
          </cell>
        </row>
        <row r="12">
          <cell r="B12">
            <v>44952</v>
          </cell>
          <cell r="G12" t="b">
            <v>1</v>
          </cell>
        </row>
        <row r="13">
          <cell r="B13">
            <v>45047</v>
          </cell>
        </row>
        <row r="14">
          <cell r="B14">
            <v>45048</v>
          </cell>
        </row>
        <row r="15">
          <cell r="B15">
            <v>45049</v>
          </cell>
        </row>
        <row r="16">
          <cell r="B16">
            <v>45050</v>
          </cell>
        </row>
        <row r="17">
          <cell r="B17">
            <v>45170</v>
          </cell>
        </row>
        <row r="18">
          <cell r="B18">
            <v>45171</v>
          </cell>
        </row>
        <row r="19">
          <cell r="B19">
            <v>45172</v>
          </cell>
        </row>
        <row r="20">
          <cell r="B20">
            <v>45173</v>
          </cell>
        </row>
        <row r="21">
          <cell r="B21">
            <v>45292</v>
          </cell>
          <cell r="J21" t="b">
            <v>0</v>
          </cell>
        </row>
        <row r="23">
          <cell r="F23" t="str">
            <v>НИПИ</v>
          </cell>
        </row>
        <row r="24">
          <cell r="F24" t="str">
            <v>ПДНГ</v>
          </cell>
        </row>
        <row r="25">
          <cell r="F25" t="str">
            <v>КО</v>
          </cell>
        </row>
        <row r="26">
          <cell r="F26" t="str">
            <v>Подрядчик</v>
          </cell>
        </row>
        <row r="27">
          <cell r="F27" t="str">
            <v>ПСОРОНГД</v>
          </cell>
        </row>
        <row r="28">
          <cell r="F28" t="str">
            <v>ПДНГ, ПСОРОНГД</v>
          </cell>
        </row>
        <row r="29">
          <cell r="F29" t="str">
            <v>ПДНГ, ПСОРОНГД, НИПИ</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овые возможности Excel 2007"/>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D32BE-B763-466F-866E-5E370B82AA88}">
  <sheetPr>
    <pageSetUpPr fitToPage="1"/>
  </sheetPr>
  <dimension ref="A1:G292"/>
  <sheetViews>
    <sheetView workbookViewId="0">
      <selection activeCell="C108" sqref="C108"/>
    </sheetView>
  </sheetViews>
  <sheetFormatPr defaultRowHeight="15" x14ac:dyDescent="0.25"/>
  <cols>
    <col min="1" max="1" width="6.42578125" style="3" bestFit="1" customWidth="1"/>
    <col min="2" max="2" width="28.42578125" style="3" customWidth="1"/>
    <col min="3" max="3" width="26.28515625" style="3" customWidth="1"/>
    <col min="4" max="4" width="28" style="6" customWidth="1"/>
    <col min="5" max="5" width="62" customWidth="1"/>
    <col min="6" max="6" width="20.42578125" style="3" customWidth="1"/>
    <col min="7" max="7" width="23.140625" style="7" customWidth="1"/>
  </cols>
  <sheetData>
    <row r="1" spans="1:7" ht="59.25" customHeight="1" x14ac:dyDescent="0.25">
      <c r="A1" s="221" t="s">
        <v>361</v>
      </c>
      <c r="B1" s="222"/>
      <c r="C1" s="222"/>
      <c r="D1" s="222"/>
      <c r="E1" s="222"/>
      <c r="F1" s="222"/>
      <c r="G1" s="222"/>
    </row>
    <row r="2" spans="1:7" s="1" customFormat="1" ht="59.25" customHeight="1" x14ac:dyDescent="0.25">
      <c r="A2" s="9" t="s">
        <v>0</v>
      </c>
      <c r="B2" s="10" t="s">
        <v>1</v>
      </c>
      <c r="C2" s="10" t="s">
        <v>2</v>
      </c>
      <c r="D2" s="10" t="s">
        <v>3</v>
      </c>
      <c r="E2" s="10" t="s">
        <v>4</v>
      </c>
      <c r="F2" s="11" t="s">
        <v>5</v>
      </c>
      <c r="G2" s="10" t="s">
        <v>6</v>
      </c>
    </row>
    <row r="3" spans="1:7" s="2" customFormat="1" ht="24" customHeight="1" x14ac:dyDescent="0.3">
      <c r="A3" s="14" t="s">
        <v>7</v>
      </c>
      <c r="B3" s="15" t="s">
        <v>8</v>
      </c>
      <c r="C3" s="16"/>
      <c r="D3" s="16"/>
      <c r="E3" s="17"/>
      <c r="F3" s="18"/>
      <c r="G3" s="18"/>
    </row>
    <row r="4" spans="1:7" ht="32.25" customHeight="1" x14ac:dyDescent="0.25">
      <c r="A4" s="13">
        <v>1</v>
      </c>
      <c r="B4" s="13" t="s">
        <v>9</v>
      </c>
      <c r="C4" s="13" t="s">
        <v>10</v>
      </c>
      <c r="D4" s="19" t="s">
        <v>11</v>
      </c>
      <c r="E4" s="20" t="s">
        <v>12</v>
      </c>
      <c r="F4" s="21">
        <v>2024</v>
      </c>
      <c r="G4" s="22" t="str">
        <f t="shared" ref="G4:G68" ca="1" si="0">IF(YEAR(NOW())-F4&gt;4,"Quá 4 năm
Exceed 4 years","")</f>
        <v/>
      </c>
    </row>
    <row r="5" spans="1:7" ht="30" x14ac:dyDescent="0.25">
      <c r="A5" s="13">
        <v>2</v>
      </c>
      <c r="B5" s="13" t="s">
        <v>13</v>
      </c>
      <c r="C5" s="13" t="s">
        <v>14</v>
      </c>
      <c r="D5" s="19" t="s">
        <v>11</v>
      </c>
      <c r="E5" s="20" t="s">
        <v>12</v>
      </c>
      <c r="F5" s="21">
        <v>2024</v>
      </c>
      <c r="G5" s="22" t="str">
        <f t="shared" ca="1" si="0"/>
        <v/>
      </c>
    </row>
    <row r="6" spans="1:7" ht="33" customHeight="1" x14ac:dyDescent="0.25">
      <c r="A6" s="13">
        <v>3</v>
      </c>
      <c r="B6" s="23" t="s">
        <v>15</v>
      </c>
      <c r="C6" s="13" t="s">
        <v>16</v>
      </c>
      <c r="D6" s="19" t="s">
        <v>11</v>
      </c>
      <c r="E6" s="20" t="s">
        <v>12</v>
      </c>
      <c r="F6" s="21">
        <v>2019</v>
      </c>
      <c r="G6" s="22" t="str">
        <f t="shared" ca="1" si="0"/>
        <v>Quá 4 năm
Exceed 4 years</v>
      </c>
    </row>
    <row r="7" spans="1:7" s="1" customFormat="1" ht="63" customHeight="1" x14ac:dyDescent="0.25">
      <c r="A7" s="13">
        <v>4</v>
      </c>
      <c r="B7" s="13" t="s">
        <v>17</v>
      </c>
      <c r="C7" s="13" t="s">
        <v>18</v>
      </c>
      <c r="D7" s="19" t="s">
        <v>11</v>
      </c>
      <c r="E7" s="24" t="s">
        <v>346</v>
      </c>
      <c r="F7" s="21">
        <v>2023</v>
      </c>
      <c r="G7" s="22" t="str">
        <f t="shared" ca="1" si="0"/>
        <v/>
      </c>
    </row>
    <row r="8" spans="1:7" ht="30" x14ac:dyDescent="0.25">
      <c r="A8" s="218">
        <v>5</v>
      </c>
      <c r="B8" s="219" t="s">
        <v>19</v>
      </c>
      <c r="C8" s="218" t="s">
        <v>20</v>
      </c>
      <c r="D8" s="220" t="s">
        <v>11</v>
      </c>
      <c r="E8" s="25" t="s">
        <v>21</v>
      </c>
      <c r="F8" s="21">
        <v>2019</v>
      </c>
      <c r="G8" s="22" t="str">
        <f t="shared" ca="1" si="0"/>
        <v>Quá 4 năm
Exceed 4 years</v>
      </c>
    </row>
    <row r="9" spans="1:7" ht="45" x14ac:dyDescent="0.25">
      <c r="A9" s="218"/>
      <c r="B9" s="219"/>
      <c r="C9" s="218"/>
      <c r="D9" s="218"/>
      <c r="E9" s="26" t="s">
        <v>347</v>
      </c>
      <c r="F9" s="27">
        <v>2019</v>
      </c>
      <c r="G9" s="22" t="str">
        <f t="shared" ca="1" si="0"/>
        <v>Quá 4 năm
Exceed 4 years</v>
      </c>
    </row>
    <row r="10" spans="1:7" ht="30" x14ac:dyDescent="0.25">
      <c r="A10" s="28">
        <v>6</v>
      </c>
      <c r="B10" s="28" t="s">
        <v>22</v>
      </c>
      <c r="C10" s="28" t="s">
        <v>23</v>
      </c>
      <c r="D10" s="29" t="s">
        <v>11</v>
      </c>
      <c r="E10" s="26" t="s">
        <v>24</v>
      </c>
      <c r="F10" s="27">
        <v>2017</v>
      </c>
      <c r="G10" s="22" t="str">
        <f t="shared" ca="1" si="0"/>
        <v>Quá 4 năm
Exceed 4 years</v>
      </c>
    </row>
    <row r="11" spans="1:7" ht="30" x14ac:dyDescent="0.25">
      <c r="A11" s="28">
        <v>7</v>
      </c>
      <c r="B11" s="28" t="s">
        <v>25</v>
      </c>
      <c r="C11" s="28" t="s">
        <v>20</v>
      </c>
      <c r="D11" s="29" t="s">
        <v>11</v>
      </c>
      <c r="E11" s="26" t="s">
        <v>24</v>
      </c>
      <c r="F11" s="27">
        <v>2018</v>
      </c>
      <c r="G11" s="22" t="str">
        <f t="shared" ca="1" si="0"/>
        <v>Quá 4 năm
Exceed 4 years</v>
      </c>
    </row>
    <row r="12" spans="1:7" ht="30" x14ac:dyDescent="0.25">
      <c r="A12" s="28">
        <v>8</v>
      </c>
      <c r="B12" s="28" t="s">
        <v>26</v>
      </c>
      <c r="C12" s="28" t="s">
        <v>10</v>
      </c>
      <c r="D12" s="29" t="s">
        <v>11</v>
      </c>
      <c r="E12" s="26" t="s">
        <v>24</v>
      </c>
      <c r="F12" s="27">
        <v>2023</v>
      </c>
      <c r="G12" s="22" t="str">
        <f t="shared" ca="1" si="0"/>
        <v/>
      </c>
    </row>
    <row r="13" spans="1:7" ht="30" x14ac:dyDescent="0.25">
      <c r="A13" s="28">
        <v>9</v>
      </c>
      <c r="B13" s="28" t="s">
        <v>27</v>
      </c>
      <c r="C13" s="28" t="s">
        <v>304</v>
      </c>
      <c r="D13" s="29" t="s">
        <v>11</v>
      </c>
      <c r="E13" s="26" t="s">
        <v>24</v>
      </c>
      <c r="F13" s="27">
        <v>2023</v>
      </c>
      <c r="G13" s="22" t="str">
        <f t="shared" ca="1" si="0"/>
        <v/>
      </c>
    </row>
    <row r="14" spans="1:7" ht="30" x14ac:dyDescent="0.25">
      <c r="A14" s="30">
        <v>10</v>
      </c>
      <c r="B14" s="30" t="s">
        <v>28</v>
      </c>
      <c r="C14" s="30" t="s">
        <v>14</v>
      </c>
      <c r="D14" s="22" t="s">
        <v>11</v>
      </c>
      <c r="E14" s="31" t="s">
        <v>29</v>
      </c>
      <c r="F14" s="21">
        <v>2021</v>
      </c>
      <c r="G14" s="32" t="s">
        <v>357</v>
      </c>
    </row>
    <row r="15" spans="1:7" ht="30" x14ac:dyDescent="0.25">
      <c r="A15" s="30">
        <v>11</v>
      </c>
      <c r="B15" s="30" t="s">
        <v>30</v>
      </c>
      <c r="C15" s="30" t="s">
        <v>14</v>
      </c>
      <c r="D15" s="22" t="s">
        <v>11</v>
      </c>
      <c r="E15" s="31" t="s">
        <v>29</v>
      </c>
      <c r="F15" s="21">
        <v>2023</v>
      </c>
      <c r="G15" s="22" t="str">
        <f t="shared" ca="1" si="0"/>
        <v/>
      </c>
    </row>
    <row r="16" spans="1:7" ht="30" x14ac:dyDescent="0.25">
      <c r="A16" s="30">
        <v>12</v>
      </c>
      <c r="B16" s="30" t="s">
        <v>31</v>
      </c>
      <c r="C16" s="30" t="s">
        <v>16</v>
      </c>
      <c r="D16" s="22" t="s">
        <v>11</v>
      </c>
      <c r="E16" s="31" t="s">
        <v>29</v>
      </c>
      <c r="F16" s="21">
        <v>2021</v>
      </c>
      <c r="G16" s="22" t="str">
        <f t="shared" ca="1" si="0"/>
        <v/>
      </c>
    </row>
    <row r="17" spans="1:7" ht="31.5" customHeight="1" x14ac:dyDescent="0.25">
      <c r="A17" s="30">
        <v>13</v>
      </c>
      <c r="B17" s="30" t="s">
        <v>32</v>
      </c>
      <c r="C17" s="30" t="s">
        <v>16</v>
      </c>
      <c r="D17" s="22" t="s">
        <v>11</v>
      </c>
      <c r="E17" s="31" t="s">
        <v>348</v>
      </c>
      <c r="F17" s="21">
        <v>2022</v>
      </c>
      <c r="G17" s="22" t="str">
        <f t="shared" ca="1" si="0"/>
        <v/>
      </c>
    </row>
    <row r="18" spans="1:7" ht="30" x14ac:dyDescent="0.25">
      <c r="A18" s="30">
        <v>14</v>
      </c>
      <c r="B18" s="30" t="s">
        <v>33</v>
      </c>
      <c r="C18" s="22" t="s">
        <v>74</v>
      </c>
      <c r="D18" s="22" t="s">
        <v>11</v>
      </c>
      <c r="E18" s="31" t="s">
        <v>29</v>
      </c>
      <c r="F18" s="21">
        <v>2021</v>
      </c>
      <c r="G18" s="22" t="str">
        <f t="shared" ca="1" si="0"/>
        <v/>
      </c>
    </row>
    <row r="19" spans="1:7" ht="30" x14ac:dyDescent="0.25">
      <c r="A19" s="30">
        <v>15</v>
      </c>
      <c r="B19" s="30" t="s">
        <v>35</v>
      </c>
      <c r="C19" s="30" t="s">
        <v>23</v>
      </c>
      <c r="D19" s="22" t="s">
        <v>11</v>
      </c>
      <c r="E19" s="31" t="s">
        <v>29</v>
      </c>
      <c r="F19" s="21">
        <v>2021</v>
      </c>
      <c r="G19" s="22" t="str">
        <f t="shared" ca="1" si="0"/>
        <v/>
      </c>
    </row>
    <row r="20" spans="1:7" ht="33" customHeight="1" x14ac:dyDescent="0.25">
      <c r="A20" s="30">
        <v>16</v>
      </c>
      <c r="B20" s="30" t="s">
        <v>36</v>
      </c>
      <c r="C20" s="30" t="s">
        <v>23</v>
      </c>
      <c r="D20" s="22" t="s">
        <v>11</v>
      </c>
      <c r="E20" s="31" t="s">
        <v>348</v>
      </c>
      <c r="F20" s="21">
        <v>2022</v>
      </c>
      <c r="G20" s="22" t="str">
        <f t="shared" ca="1" si="0"/>
        <v/>
      </c>
    </row>
    <row r="21" spans="1:7" ht="30" x14ac:dyDescent="0.25">
      <c r="A21" s="30">
        <v>17</v>
      </c>
      <c r="B21" s="30" t="s">
        <v>37</v>
      </c>
      <c r="C21" s="30" t="s">
        <v>146</v>
      </c>
      <c r="D21" s="22" t="s">
        <v>11</v>
      </c>
      <c r="E21" s="31" t="s">
        <v>29</v>
      </c>
      <c r="F21" s="21">
        <v>2022</v>
      </c>
      <c r="G21" s="32" t="s">
        <v>362</v>
      </c>
    </row>
    <row r="22" spans="1:7" ht="34.5" customHeight="1" x14ac:dyDescent="0.25">
      <c r="A22" s="30">
        <v>18</v>
      </c>
      <c r="B22" s="30" t="s">
        <v>38</v>
      </c>
      <c r="C22" s="30" t="s">
        <v>39</v>
      </c>
      <c r="D22" s="22" t="s">
        <v>11</v>
      </c>
      <c r="E22" s="31" t="s">
        <v>348</v>
      </c>
      <c r="F22" s="30">
        <v>2021</v>
      </c>
      <c r="G22" s="22" t="str">
        <f t="shared" ca="1" si="0"/>
        <v/>
      </c>
    </row>
    <row r="23" spans="1:7" ht="30" x14ac:dyDescent="0.25">
      <c r="A23" s="33">
        <v>19</v>
      </c>
      <c r="B23" s="33" t="s">
        <v>40</v>
      </c>
      <c r="C23" s="34" t="s">
        <v>83</v>
      </c>
      <c r="D23" s="34" t="s">
        <v>11</v>
      </c>
      <c r="E23" s="35" t="s">
        <v>41</v>
      </c>
      <c r="F23" s="33">
        <v>2021</v>
      </c>
      <c r="G23" s="22" t="str">
        <f t="shared" ca="1" si="0"/>
        <v/>
      </c>
    </row>
    <row r="24" spans="1:7" ht="30" x14ac:dyDescent="0.25">
      <c r="A24" s="33">
        <v>20</v>
      </c>
      <c r="B24" s="33" t="s">
        <v>42</v>
      </c>
      <c r="C24" s="33" t="s">
        <v>43</v>
      </c>
      <c r="D24" s="34" t="s">
        <v>11</v>
      </c>
      <c r="E24" s="35" t="s">
        <v>41</v>
      </c>
      <c r="F24" s="33">
        <v>2020</v>
      </c>
      <c r="G24" s="22" t="str">
        <f t="shared" ca="1" si="0"/>
        <v>Quá 4 năm
Exceed 4 years</v>
      </c>
    </row>
    <row r="25" spans="1:7" ht="30" x14ac:dyDescent="0.25">
      <c r="A25" s="33">
        <v>21</v>
      </c>
      <c r="B25" s="33" t="s">
        <v>44</v>
      </c>
      <c r="C25" s="33" t="s">
        <v>191</v>
      </c>
      <c r="D25" s="34" t="s">
        <v>11</v>
      </c>
      <c r="E25" s="35" t="s">
        <v>41</v>
      </c>
      <c r="F25" s="33">
        <v>2021</v>
      </c>
      <c r="G25" s="22" t="str">
        <f t="shared" ca="1" si="0"/>
        <v/>
      </c>
    </row>
    <row r="26" spans="1:7" ht="30" x14ac:dyDescent="0.25">
      <c r="A26" s="33">
        <v>22</v>
      </c>
      <c r="B26" s="33" t="s">
        <v>45</v>
      </c>
      <c r="C26" s="33" t="s">
        <v>46</v>
      </c>
      <c r="D26" s="34" t="s">
        <v>11</v>
      </c>
      <c r="E26" s="35" t="s">
        <v>41</v>
      </c>
      <c r="F26" s="33">
        <v>2021</v>
      </c>
      <c r="G26" s="22" t="str">
        <f t="shared" ca="1" si="0"/>
        <v/>
      </c>
    </row>
    <row r="27" spans="1:7" ht="30" x14ac:dyDescent="0.25">
      <c r="A27" s="33">
        <v>23</v>
      </c>
      <c r="B27" s="33" t="s">
        <v>47</v>
      </c>
      <c r="C27" s="33" t="s">
        <v>34</v>
      </c>
      <c r="D27" s="34" t="s">
        <v>11</v>
      </c>
      <c r="E27" s="35" t="s">
        <v>41</v>
      </c>
      <c r="F27" s="33">
        <v>2021</v>
      </c>
      <c r="G27" s="22" t="str">
        <f t="shared" ca="1" si="0"/>
        <v/>
      </c>
    </row>
    <row r="28" spans="1:7" ht="30" x14ac:dyDescent="0.25">
      <c r="A28" s="33">
        <v>24</v>
      </c>
      <c r="B28" s="33" t="s">
        <v>48</v>
      </c>
      <c r="C28" s="33" t="s">
        <v>49</v>
      </c>
      <c r="D28" s="34" t="s">
        <v>11</v>
      </c>
      <c r="E28" s="35" t="s">
        <v>41</v>
      </c>
      <c r="F28" s="33">
        <v>2021</v>
      </c>
      <c r="G28" s="22" t="str">
        <f t="shared" ca="1" si="0"/>
        <v/>
      </c>
    </row>
    <row r="29" spans="1:7" ht="30" x14ac:dyDescent="0.25">
      <c r="A29" s="33">
        <v>25</v>
      </c>
      <c r="B29" s="33" t="s">
        <v>50</v>
      </c>
      <c r="C29" s="33" t="s">
        <v>10</v>
      </c>
      <c r="D29" s="34" t="s">
        <v>11</v>
      </c>
      <c r="E29" s="35" t="s">
        <v>41</v>
      </c>
      <c r="F29" s="33">
        <v>2021</v>
      </c>
      <c r="G29" s="22" t="str">
        <f t="shared" ca="1" si="0"/>
        <v/>
      </c>
    </row>
    <row r="30" spans="1:7" ht="30" x14ac:dyDescent="0.25">
      <c r="A30" s="33">
        <v>26</v>
      </c>
      <c r="B30" s="33" t="s">
        <v>51</v>
      </c>
      <c r="C30" s="33" t="s">
        <v>96</v>
      </c>
      <c r="D30" s="34" t="s">
        <v>11</v>
      </c>
      <c r="E30" s="35" t="s">
        <v>41</v>
      </c>
      <c r="F30" s="33">
        <v>2022</v>
      </c>
      <c r="G30" s="22" t="str">
        <f t="shared" ca="1" si="0"/>
        <v/>
      </c>
    </row>
    <row r="31" spans="1:7" ht="30" x14ac:dyDescent="0.25">
      <c r="A31" s="33">
        <v>27</v>
      </c>
      <c r="B31" s="33" t="s">
        <v>52</v>
      </c>
      <c r="C31" s="33" t="s">
        <v>53</v>
      </c>
      <c r="D31" s="34" t="s">
        <v>11</v>
      </c>
      <c r="E31" s="35" t="s">
        <v>41</v>
      </c>
      <c r="F31" s="33">
        <v>2022</v>
      </c>
      <c r="G31" s="22" t="str">
        <f t="shared" ca="1" si="0"/>
        <v/>
      </c>
    </row>
    <row r="32" spans="1:7" ht="30" x14ac:dyDescent="0.25">
      <c r="A32" s="33">
        <v>28</v>
      </c>
      <c r="B32" s="33" t="s">
        <v>54</v>
      </c>
      <c r="C32" s="33" t="s">
        <v>39</v>
      </c>
      <c r="D32" s="34" t="s">
        <v>11</v>
      </c>
      <c r="E32" s="35" t="s">
        <v>41</v>
      </c>
      <c r="F32" s="33">
        <v>2022</v>
      </c>
      <c r="G32" s="22" t="str">
        <f t="shared" ca="1" si="0"/>
        <v/>
      </c>
    </row>
    <row r="33" spans="1:7" ht="30" x14ac:dyDescent="0.25">
      <c r="A33" s="33">
        <v>29</v>
      </c>
      <c r="B33" s="33" t="s">
        <v>55</v>
      </c>
      <c r="C33" s="33" t="s">
        <v>56</v>
      </c>
      <c r="D33" s="34" t="s">
        <v>11</v>
      </c>
      <c r="E33" s="35" t="s">
        <v>41</v>
      </c>
      <c r="F33" s="33">
        <v>2022</v>
      </c>
      <c r="G33" s="22" t="str">
        <f t="shared" ca="1" si="0"/>
        <v/>
      </c>
    </row>
    <row r="34" spans="1:7" ht="30" x14ac:dyDescent="0.25">
      <c r="A34" s="33">
        <v>30</v>
      </c>
      <c r="B34" s="33" t="s">
        <v>57</v>
      </c>
      <c r="C34" s="33" t="s">
        <v>62</v>
      </c>
      <c r="D34" s="34" t="s">
        <v>11</v>
      </c>
      <c r="E34" s="35" t="s">
        <v>41</v>
      </c>
      <c r="F34" s="33">
        <v>2023</v>
      </c>
      <c r="G34" s="22" t="str">
        <f t="shared" ca="1" si="0"/>
        <v/>
      </c>
    </row>
    <row r="35" spans="1:7" ht="30" x14ac:dyDescent="0.25">
      <c r="A35" s="33">
        <v>31</v>
      </c>
      <c r="B35" s="33" t="s">
        <v>58</v>
      </c>
      <c r="C35" s="33" t="s">
        <v>59</v>
      </c>
      <c r="D35" s="34" t="s">
        <v>11</v>
      </c>
      <c r="E35" s="35" t="s">
        <v>41</v>
      </c>
      <c r="F35" s="33">
        <v>2023</v>
      </c>
      <c r="G35" s="22" t="str">
        <f t="shared" ca="1" si="0"/>
        <v/>
      </c>
    </row>
    <row r="36" spans="1:7" ht="30" x14ac:dyDescent="0.25">
      <c r="A36" s="33">
        <v>32</v>
      </c>
      <c r="B36" s="33" t="s">
        <v>60</v>
      </c>
      <c r="C36" s="33" t="s">
        <v>10</v>
      </c>
      <c r="D36" s="34" t="s">
        <v>11</v>
      </c>
      <c r="E36" s="35" t="s">
        <v>41</v>
      </c>
      <c r="F36" s="33">
        <v>2023</v>
      </c>
      <c r="G36" s="22" t="str">
        <f t="shared" ca="1" si="0"/>
        <v/>
      </c>
    </row>
    <row r="37" spans="1:7" ht="30" x14ac:dyDescent="0.25">
      <c r="A37" s="33">
        <v>33</v>
      </c>
      <c r="B37" s="33" t="s">
        <v>61</v>
      </c>
      <c r="C37" s="33" t="s">
        <v>62</v>
      </c>
      <c r="D37" s="34" t="s">
        <v>11</v>
      </c>
      <c r="E37" s="35" t="s">
        <v>41</v>
      </c>
      <c r="F37" s="33">
        <v>2023</v>
      </c>
      <c r="G37" s="22" t="str">
        <f t="shared" ca="1" si="0"/>
        <v/>
      </c>
    </row>
    <row r="38" spans="1:7" s="2" customFormat="1" ht="26.25" customHeight="1" x14ac:dyDescent="0.3">
      <c r="A38" s="14" t="s">
        <v>63</v>
      </c>
      <c r="B38" s="15" t="s">
        <v>64</v>
      </c>
      <c r="C38" s="16"/>
      <c r="D38" s="16"/>
      <c r="E38" s="17"/>
      <c r="F38" s="16"/>
      <c r="G38" s="16"/>
    </row>
    <row r="39" spans="1:7" ht="30.75" customHeight="1" x14ac:dyDescent="0.25">
      <c r="A39" s="13">
        <v>1</v>
      </c>
      <c r="B39" s="13" t="s">
        <v>65</v>
      </c>
      <c r="C39" s="13" t="s">
        <v>14</v>
      </c>
      <c r="D39" s="19" t="s">
        <v>11</v>
      </c>
      <c r="E39" s="20" t="s">
        <v>12</v>
      </c>
      <c r="F39" s="30">
        <v>2024</v>
      </c>
      <c r="G39" s="22" t="str">
        <f t="shared" ca="1" si="0"/>
        <v/>
      </c>
    </row>
    <row r="40" spans="1:7" ht="32.25" customHeight="1" x14ac:dyDescent="0.25">
      <c r="A40" s="13">
        <v>2</v>
      </c>
      <c r="B40" s="13" t="s">
        <v>66</v>
      </c>
      <c r="C40" s="13" t="s">
        <v>67</v>
      </c>
      <c r="D40" s="19" t="s">
        <v>11</v>
      </c>
      <c r="E40" s="20" t="s">
        <v>12</v>
      </c>
      <c r="F40" s="30">
        <v>2023</v>
      </c>
      <c r="G40" s="22" t="str">
        <f t="shared" ca="1" si="0"/>
        <v/>
      </c>
    </row>
    <row r="41" spans="1:7" ht="30" x14ac:dyDescent="0.25">
      <c r="A41" s="212">
        <v>3</v>
      </c>
      <c r="B41" s="218" t="s">
        <v>68</v>
      </c>
      <c r="C41" s="218" t="s">
        <v>69</v>
      </c>
      <c r="D41" s="220" t="s">
        <v>11</v>
      </c>
      <c r="E41" s="25" t="s">
        <v>70</v>
      </c>
      <c r="F41" s="30">
        <v>2023</v>
      </c>
      <c r="G41" s="22" t="str">
        <f t="shared" ca="1" si="0"/>
        <v/>
      </c>
    </row>
    <row r="42" spans="1:7" ht="30" x14ac:dyDescent="0.25">
      <c r="A42" s="212"/>
      <c r="B42" s="218"/>
      <c r="C42" s="218"/>
      <c r="D42" s="218"/>
      <c r="E42" s="26" t="s">
        <v>71</v>
      </c>
      <c r="F42" s="28">
        <v>2020</v>
      </c>
      <c r="G42" s="22" t="str">
        <f t="shared" ca="1" si="0"/>
        <v>Quá 4 năm
Exceed 4 years</v>
      </c>
    </row>
    <row r="43" spans="1:7" ht="30" x14ac:dyDescent="0.25">
      <c r="A43" s="212"/>
      <c r="B43" s="218"/>
      <c r="C43" s="218"/>
      <c r="D43" s="218"/>
      <c r="E43" s="31" t="s">
        <v>72</v>
      </c>
      <c r="F43" s="30">
        <v>2023</v>
      </c>
      <c r="G43" s="32" t="s">
        <v>362</v>
      </c>
    </row>
    <row r="44" spans="1:7" ht="30.75" customHeight="1" x14ac:dyDescent="0.25">
      <c r="A44" s="212">
        <v>4</v>
      </c>
      <c r="B44" s="212" t="s">
        <v>73</v>
      </c>
      <c r="C44" s="213" t="s">
        <v>34</v>
      </c>
      <c r="D44" s="213" t="s">
        <v>11</v>
      </c>
      <c r="E44" s="36" t="s">
        <v>75</v>
      </c>
      <c r="F44" s="30">
        <v>2021</v>
      </c>
      <c r="G44" s="211" t="s">
        <v>357</v>
      </c>
    </row>
    <row r="45" spans="1:7" ht="30.75" customHeight="1" x14ac:dyDescent="0.25">
      <c r="A45" s="212"/>
      <c r="B45" s="212"/>
      <c r="C45" s="213"/>
      <c r="D45" s="213"/>
      <c r="E45" s="37" t="s">
        <v>360</v>
      </c>
      <c r="F45" s="30">
        <v>2018</v>
      </c>
      <c r="G45" s="211"/>
    </row>
    <row r="46" spans="1:7" ht="34.5" customHeight="1" x14ac:dyDescent="0.25">
      <c r="A46" s="28">
        <v>5</v>
      </c>
      <c r="B46" s="28" t="s">
        <v>76</v>
      </c>
      <c r="C46" s="28" t="s">
        <v>34</v>
      </c>
      <c r="D46" s="29" t="s">
        <v>11</v>
      </c>
      <c r="E46" s="36" t="s">
        <v>77</v>
      </c>
      <c r="F46" s="28">
        <v>2018</v>
      </c>
      <c r="G46" s="22" t="str">
        <f ca="1">IF(YEAR(NOW())-F46&gt;4,"Quá 4 năm
Exceed 4 years","")</f>
        <v>Quá 4 năm
Exceed 4 years</v>
      </c>
    </row>
    <row r="47" spans="1:7" ht="30" x14ac:dyDescent="0.25">
      <c r="A47" s="33">
        <v>6</v>
      </c>
      <c r="B47" s="33" t="s">
        <v>78</v>
      </c>
      <c r="C47" s="33" t="s">
        <v>34</v>
      </c>
      <c r="D47" s="34" t="s">
        <v>11</v>
      </c>
      <c r="E47" s="35" t="s">
        <v>79</v>
      </c>
      <c r="F47" s="33">
        <v>2021</v>
      </c>
      <c r="G47" s="22" t="str">
        <f t="shared" ca="1" si="0"/>
        <v/>
      </c>
    </row>
    <row r="48" spans="1:7" ht="30" x14ac:dyDescent="0.25">
      <c r="A48" s="216">
        <v>7</v>
      </c>
      <c r="B48" s="216" t="s">
        <v>80</v>
      </c>
      <c r="C48" s="216" t="s">
        <v>20</v>
      </c>
      <c r="D48" s="214" t="s">
        <v>11</v>
      </c>
      <c r="E48" s="26" t="s">
        <v>81</v>
      </c>
      <c r="F48" s="28">
        <v>2021</v>
      </c>
      <c r="G48" s="22" t="str">
        <f t="shared" ca="1" si="0"/>
        <v/>
      </c>
    </row>
    <row r="49" spans="1:7" ht="30" x14ac:dyDescent="0.25">
      <c r="A49" s="217"/>
      <c r="B49" s="217"/>
      <c r="C49" s="217"/>
      <c r="D49" s="215"/>
      <c r="E49" s="31" t="s">
        <v>420</v>
      </c>
      <c r="F49" s="30">
        <v>2019</v>
      </c>
      <c r="G49" s="22"/>
    </row>
    <row r="50" spans="1:7" ht="30" x14ac:dyDescent="0.25">
      <c r="A50" s="30">
        <v>8</v>
      </c>
      <c r="B50" s="30" t="s">
        <v>82</v>
      </c>
      <c r="C50" s="30" t="s">
        <v>83</v>
      </c>
      <c r="D50" s="22" t="s">
        <v>11</v>
      </c>
      <c r="E50" s="31" t="s">
        <v>84</v>
      </c>
      <c r="F50" s="30">
        <v>2023</v>
      </c>
      <c r="G50" s="22" t="str">
        <f t="shared" ca="1" si="0"/>
        <v/>
      </c>
    </row>
    <row r="51" spans="1:7" ht="30" x14ac:dyDescent="0.25">
      <c r="A51" s="30">
        <v>9</v>
      </c>
      <c r="B51" s="30" t="s">
        <v>85</v>
      </c>
      <c r="C51" s="30" t="s">
        <v>86</v>
      </c>
      <c r="D51" s="22" t="s">
        <v>11</v>
      </c>
      <c r="E51" s="31" t="s">
        <v>87</v>
      </c>
      <c r="F51" s="30">
        <v>2021</v>
      </c>
      <c r="G51" s="22" t="str">
        <f t="shared" ca="1" si="0"/>
        <v/>
      </c>
    </row>
    <row r="52" spans="1:7" ht="30" x14ac:dyDescent="0.25">
      <c r="A52" s="212">
        <v>10</v>
      </c>
      <c r="B52" s="212" t="s">
        <v>88</v>
      </c>
      <c r="C52" s="212" t="s">
        <v>146</v>
      </c>
      <c r="D52" s="213" t="s">
        <v>11</v>
      </c>
      <c r="E52" s="26" t="s">
        <v>89</v>
      </c>
      <c r="F52" s="29">
        <v>2023</v>
      </c>
      <c r="G52" s="22" t="str">
        <f t="shared" ca="1" si="0"/>
        <v/>
      </c>
    </row>
    <row r="53" spans="1:7" ht="30" x14ac:dyDescent="0.25">
      <c r="A53" s="212"/>
      <c r="B53" s="212"/>
      <c r="C53" s="212"/>
      <c r="D53" s="212"/>
      <c r="E53" s="31" t="s">
        <v>90</v>
      </c>
      <c r="F53" s="30">
        <v>2022</v>
      </c>
      <c r="G53" s="22" t="str">
        <f t="shared" ca="1" si="0"/>
        <v/>
      </c>
    </row>
    <row r="54" spans="1:7" ht="45" x14ac:dyDescent="0.25">
      <c r="A54" s="212"/>
      <c r="B54" s="212"/>
      <c r="C54" s="212"/>
      <c r="D54" s="212"/>
      <c r="E54" s="35" t="s">
        <v>91</v>
      </c>
      <c r="F54" s="33">
        <v>2023</v>
      </c>
      <c r="G54" s="22" t="str">
        <f t="shared" ca="1" si="0"/>
        <v/>
      </c>
    </row>
    <row r="55" spans="1:7" s="3" customFormat="1" ht="27" customHeight="1" x14ac:dyDescent="0.25">
      <c r="A55" s="212">
        <v>11</v>
      </c>
      <c r="B55" s="212" t="s">
        <v>92</v>
      </c>
      <c r="C55" s="212" t="s">
        <v>39</v>
      </c>
      <c r="D55" s="213" t="s">
        <v>11</v>
      </c>
      <c r="E55" s="38" t="s">
        <v>93</v>
      </c>
      <c r="F55" s="30">
        <v>2022</v>
      </c>
      <c r="G55" s="22" t="str">
        <f t="shared" ca="1" si="0"/>
        <v/>
      </c>
    </row>
    <row r="56" spans="1:7" ht="45" customHeight="1" x14ac:dyDescent="0.25">
      <c r="A56" s="212"/>
      <c r="B56" s="212"/>
      <c r="C56" s="212"/>
      <c r="D56" s="213"/>
      <c r="E56" s="39" t="s">
        <v>94</v>
      </c>
      <c r="F56" s="33">
        <v>2022</v>
      </c>
      <c r="G56" s="22" t="str">
        <f t="shared" ca="1" si="0"/>
        <v/>
      </c>
    </row>
    <row r="57" spans="1:7" ht="30" x14ac:dyDescent="0.25">
      <c r="A57" s="212">
        <v>12</v>
      </c>
      <c r="B57" s="212" t="s">
        <v>95</v>
      </c>
      <c r="C57" s="212" t="s">
        <v>96</v>
      </c>
      <c r="D57" s="213" t="s">
        <v>11</v>
      </c>
      <c r="E57" s="38" t="s">
        <v>93</v>
      </c>
      <c r="F57" s="30">
        <v>2022</v>
      </c>
      <c r="G57" s="22" t="str">
        <f t="shared" ca="1" si="0"/>
        <v/>
      </c>
    </row>
    <row r="58" spans="1:7" ht="45.75" customHeight="1" x14ac:dyDescent="0.25">
      <c r="A58" s="212"/>
      <c r="B58" s="212"/>
      <c r="C58" s="212"/>
      <c r="D58" s="213"/>
      <c r="E58" s="39" t="s">
        <v>94</v>
      </c>
      <c r="F58" s="33">
        <v>2022</v>
      </c>
      <c r="G58" s="22" t="str">
        <f t="shared" ca="1" si="0"/>
        <v/>
      </c>
    </row>
    <row r="59" spans="1:7" ht="32.25" customHeight="1" x14ac:dyDescent="0.25">
      <c r="A59" s="212">
        <v>13</v>
      </c>
      <c r="B59" s="212" t="s">
        <v>97</v>
      </c>
      <c r="C59" s="212" t="s">
        <v>16</v>
      </c>
      <c r="D59" s="213" t="s">
        <v>11</v>
      </c>
      <c r="E59" s="31" t="s">
        <v>98</v>
      </c>
      <c r="F59" s="30">
        <v>2023</v>
      </c>
      <c r="G59" s="22" t="str">
        <f t="shared" ca="1" si="0"/>
        <v/>
      </c>
    </row>
    <row r="60" spans="1:7" ht="47.25" customHeight="1" x14ac:dyDescent="0.25">
      <c r="A60" s="212"/>
      <c r="B60" s="212"/>
      <c r="C60" s="212"/>
      <c r="D60" s="213"/>
      <c r="E60" s="35" t="s">
        <v>99</v>
      </c>
      <c r="F60" s="33">
        <v>2023</v>
      </c>
      <c r="G60" s="22" t="str">
        <f t="shared" ca="1" si="0"/>
        <v/>
      </c>
    </row>
    <row r="61" spans="1:7" ht="30" x14ac:dyDescent="0.25">
      <c r="A61" s="30">
        <v>14</v>
      </c>
      <c r="B61" s="30" t="s">
        <v>100</v>
      </c>
      <c r="C61" s="30" t="s">
        <v>14</v>
      </c>
      <c r="D61" s="22" t="s">
        <v>11</v>
      </c>
      <c r="E61" s="86" t="s">
        <v>421</v>
      </c>
      <c r="F61" s="30">
        <v>2023</v>
      </c>
      <c r="G61" s="22" t="str">
        <f t="shared" ca="1" si="0"/>
        <v/>
      </c>
    </row>
    <row r="62" spans="1:7" ht="45" x14ac:dyDescent="0.25">
      <c r="A62" s="33">
        <v>15</v>
      </c>
      <c r="B62" s="33" t="s">
        <v>101</v>
      </c>
      <c r="C62" s="33" t="s">
        <v>53</v>
      </c>
      <c r="D62" s="34" t="s">
        <v>11</v>
      </c>
      <c r="E62" s="35" t="s">
        <v>102</v>
      </c>
      <c r="F62" s="33">
        <v>2022</v>
      </c>
      <c r="G62" s="22" t="str">
        <f t="shared" ca="1" si="0"/>
        <v/>
      </c>
    </row>
    <row r="63" spans="1:7" ht="45" x14ac:dyDescent="0.25">
      <c r="A63" s="33">
        <v>16</v>
      </c>
      <c r="B63" s="33" t="s">
        <v>103</v>
      </c>
      <c r="C63" s="33" t="s">
        <v>39</v>
      </c>
      <c r="D63" s="34" t="s">
        <v>11</v>
      </c>
      <c r="E63" s="35" t="s">
        <v>102</v>
      </c>
      <c r="F63" s="33">
        <v>2022</v>
      </c>
      <c r="G63" s="22" t="str">
        <f t="shared" ca="1" si="0"/>
        <v/>
      </c>
    </row>
    <row r="64" spans="1:7" ht="45" x14ac:dyDescent="0.25">
      <c r="A64" s="33">
        <v>17</v>
      </c>
      <c r="B64" s="33" t="s">
        <v>104</v>
      </c>
      <c r="C64" s="33" t="s">
        <v>23</v>
      </c>
      <c r="D64" s="34" t="s">
        <v>11</v>
      </c>
      <c r="E64" s="35" t="s">
        <v>102</v>
      </c>
      <c r="F64" s="33">
        <v>2022</v>
      </c>
      <c r="G64" s="22" t="str">
        <f t="shared" ca="1" si="0"/>
        <v/>
      </c>
    </row>
    <row r="65" spans="1:7" ht="30" x14ac:dyDescent="0.25">
      <c r="A65" s="33">
        <v>18</v>
      </c>
      <c r="B65" s="33" t="s">
        <v>105</v>
      </c>
      <c r="C65" s="33" t="s">
        <v>10</v>
      </c>
      <c r="D65" s="34" t="s">
        <v>11</v>
      </c>
      <c r="E65" s="35" t="s">
        <v>41</v>
      </c>
      <c r="F65" s="33">
        <v>2023</v>
      </c>
      <c r="G65" s="22" t="str">
        <f t="shared" ca="1" si="0"/>
        <v/>
      </c>
    </row>
    <row r="66" spans="1:7" ht="30" x14ac:dyDescent="0.25">
      <c r="A66" s="33">
        <v>19</v>
      </c>
      <c r="B66" s="33" t="s">
        <v>106</v>
      </c>
      <c r="C66" s="33" t="s">
        <v>107</v>
      </c>
      <c r="D66" s="34" t="s">
        <v>11</v>
      </c>
      <c r="E66" s="35" t="s">
        <v>108</v>
      </c>
      <c r="F66" s="33">
        <v>2022</v>
      </c>
      <c r="G66" s="22" t="str">
        <f t="shared" ca="1" si="0"/>
        <v/>
      </c>
    </row>
    <row r="67" spans="1:7" ht="30" x14ac:dyDescent="0.25">
      <c r="A67" s="33">
        <v>20</v>
      </c>
      <c r="B67" s="33" t="s">
        <v>109</v>
      </c>
      <c r="C67" s="33" t="s">
        <v>23</v>
      </c>
      <c r="D67" s="34" t="s">
        <v>11</v>
      </c>
      <c r="E67" s="35" t="s">
        <v>41</v>
      </c>
      <c r="F67" s="33">
        <v>2022</v>
      </c>
      <c r="G67" s="22" t="str">
        <f t="shared" ca="1" si="0"/>
        <v/>
      </c>
    </row>
    <row r="68" spans="1:7" ht="30" x14ac:dyDescent="0.25">
      <c r="A68" s="33">
        <v>21</v>
      </c>
      <c r="B68" s="33" t="s">
        <v>110</v>
      </c>
      <c r="C68" s="33" t="s">
        <v>34</v>
      </c>
      <c r="D68" s="34" t="s">
        <v>11</v>
      </c>
      <c r="E68" s="35" t="s">
        <v>41</v>
      </c>
      <c r="F68" s="33">
        <v>2023</v>
      </c>
      <c r="G68" s="22" t="str">
        <f t="shared" ca="1" si="0"/>
        <v/>
      </c>
    </row>
    <row r="69" spans="1:7" ht="30" customHeight="1" x14ac:dyDescent="0.25">
      <c r="A69" s="80">
        <v>22</v>
      </c>
      <c r="B69" s="80" t="s">
        <v>367</v>
      </c>
      <c r="C69" s="223" t="s">
        <v>374</v>
      </c>
      <c r="D69" s="81" t="s">
        <v>11</v>
      </c>
      <c r="E69" s="79" t="s">
        <v>372</v>
      </c>
      <c r="F69" s="80">
        <v>2024</v>
      </c>
      <c r="G69" s="78" t="s">
        <v>373</v>
      </c>
    </row>
    <row r="70" spans="1:7" ht="30" customHeight="1" x14ac:dyDescent="0.25">
      <c r="A70" s="80">
        <v>23</v>
      </c>
      <c r="B70" s="80" t="s">
        <v>368</v>
      </c>
      <c r="C70" s="224"/>
      <c r="D70" s="81" t="s">
        <v>11</v>
      </c>
      <c r="E70" s="79" t="s">
        <v>372</v>
      </c>
      <c r="F70" s="80">
        <v>2024</v>
      </c>
      <c r="G70" s="78" t="s">
        <v>373</v>
      </c>
    </row>
    <row r="71" spans="1:7" ht="30" customHeight="1" x14ac:dyDescent="0.25">
      <c r="A71" s="80">
        <v>24</v>
      </c>
      <c r="B71" s="80" t="s">
        <v>369</v>
      </c>
      <c r="C71" s="224"/>
      <c r="D71" s="81" t="s">
        <v>11</v>
      </c>
      <c r="E71" s="79" t="s">
        <v>372</v>
      </c>
      <c r="F71" s="80">
        <v>2024</v>
      </c>
      <c r="G71" s="78" t="s">
        <v>373</v>
      </c>
    </row>
    <row r="72" spans="1:7" ht="30" customHeight="1" x14ac:dyDescent="0.25">
      <c r="A72" s="80">
        <v>25</v>
      </c>
      <c r="B72" s="80" t="s">
        <v>370</v>
      </c>
      <c r="C72" s="224"/>
      <c r="D72" s="81" t="s">
        <v>11</v>
      </c>
      <c r="E72" s="79" t="s">
        <v>372</v>
      </c>
      <c r="F72" s="80">
        <v>2024</v>
      </c>
      <c r="G72" s="78" t="s">
        <v>373</v>
      </c>
    </row>
    <row r="73" spans="1:7" ht="30" customHeight="1" x14ac:dyDescent="0.25">
      <c r="A73" s="80">
        <v>26</v>
      </c>
      <c r="B73" s="80" t="s">
        <v>371</v>
      </c>
      <c r="C73" s="225"/>
      <c r="D73" s="81" t="s">
        <v>11</v>
      </c>
      <c r="E73" s="79" t="s">
        <v>372</v>
      </c>
      <c r="F73" s="80">
        <v>2024</v>
      </c>
      <c r="G73" s="78" t="s">
        <v>373</v>
      </c>
    </row>
    <row r="74" spans="1:7" s="4" customFormat="1" ht="26.25" customHeight="1" x14ac:dyDescent="0.3">
      <c r="A74" s="40" t="s">
        <v>111</v>
      </c>
      <c r="B74" s="41" t="s">
        <v>112</v>
      </c>
      <c r="C74" s="42"/>
      <c r="D74" s="42"/>
      <c r="E74" s="43"/>
      <c r="F74" s="44"/>
      <c r="G74" s="44"/>
    </row>
    <row r="75" spans="1:7" ht="30" x14ac:dyDescent="0.25">
      <c r="A75" s="30">
        <v>1</v>
      </c>
      <c r="B75" s="13" t="s">
        <v>113</v>
      </c>
      <c r="C75" s="13" t="s">
        <v>14</v>
      </c>
      <c r="D75" s="19" t="s">
        <v>114</v>
      </c>
      <c r="E75" s="25" t="s">
        <v>12</v>
      </c>
      <c r="F75" s="30">
        <v>2024</v>
      </c>
      <c r="G75" s="22" t="str">
        <f t="shared" ref="G75:G77" ca="1" si="1">IF(YEAR(NOW())-F75&gt;4,"Quá 4 năm
Exceed 4 years","")</f>
        <v/>
      </c>
    </row>
    <row r="76" spans="1:7" ht="30" x14ac:dyDescent="0.25">
      <c r="A76" s="30">
        <v>2</v>
      </c>
      <c r="B76" s="13" t="s">
        <v>115</v>
      </c>
      <c r="C76" s="13" t="s">
        <v>53</v>
      </c>
      <c r="D76" s="19" t="s">
        <v>114</v>
      </c>
      <c r="E76" s="25" t="s">
        <v>12</v>
      </c>
      <c r="F76" s="30">
        <v>2022</v>
      </c>
      <c r="G76" s="22" t="str">
        <f t="shared" ca="1" si="1"/>
        <v/>
      </c>
    </row>
    <row r="77" spans="1:7" ht="30" x14ac:dyDescent="0.25">
      <c r="A77" s="30">
        <v>3</v>
      </c>
      <c r="B77" s="13" t="s">
        <v>116</v>
      </c>
      <c r="C77" s="13" t="s">
        <v>117</v>
      </c>
      <c r="D77" s="19" t="s">
        <v>114</v>
      </c>
      <c r="E77" s="25" t="s">
        <v>12</v>
      </c>
      <c r="F77" s="30">
        <v>2020</v>
      </c>
      <c r="G77" s="22" t="str">
        <f t="shared" ca="1" si="1"/>
        <v>Quá 4 năm
Exceed 4 years</v>
      </c>
    </row>
    <row r="78" spans="1:7" ht="30" x14ac:dyDescent="0.25">
      <c r="A78" s="28">
        <v>4</v>
      </c>
      <c r="B78" s="28" t="s">
        <v>118</v>
      </c>
      <c r="C78" s="28" t="s">
        <v>119</v>
      </c>
      <c r="D78" s="29" t="s">
        <v>114</v>
      </c>
      <c r="E78" s="36" t="s">
        <v>24</v>
      </c>
      <c r="F78" s="28">
        <v>2023</v>
      </c>
      <c r="G78" s="32" t="s">
        <v>356</v>
      </c>
    </row>
    <row r="79" spans="1:7" ht="30" x14ac:dyDescent="0.25">
      <c r="A79" s="33">
        <v>5</v>
      </c>
      <c r="B79" s="33" t="s">
        <v>120</v>
      </c>
      <c r="C79" s="33" t="s">
        <v>39</v>
      </c>
      <c r="D79" s="34" t="s">
        <v>114</v>
      </c>
      <c r="E79" s="35" t="s">
        <v>41</v>
      </c>
      <c r="F79" s="33">
        <v>2023</v>
      </c>
      <c r="G79" s="30" t="str">
        <f t="shared" ref="G79:G148" ca="1" si="2">IF(YEAR(NOW())-F79&gt;4,"Quá 4 năm","")</f>
        <v/>
      </c>
    </row>
    <row r="80" spans="1:7" ht="30" x14ac:dyDescent="0.25">
      <c r="A80" s="33">
        <v>6</v>
      </c>
      <c r="B80" s="33" t="s">
        <v>121</v>
      </c>
      <c r="C80" s="33" t="s">
        <v>122</v>
      </c>
      <c r="D80" s="34" t="s">
        <v>114</v>
      </c>
      <c r="E80" s="35" t="s">
        <v>41</v>
      </c>
      <c r="F80" s="33">
        <v>2023</v>
      </c>
      <c r="G80" s="30" t="str">
        <f t="shared" ca="1" si="2"/>
        <v/>
      </c>
    </row>
    <row r="81" spans="1:7" ht="30" x14ac:dyDescent="0.25">
      <c r="A81" s="33">
        <v>7</v>
      </c>
      <c r="B81" s="33" t="s">
        <v>123</v>
      </c>
      <c r="C81" s="33" t="s">
        <v>34</v>
      </c>
      <c r="D81" s="34" t="s">
        <v>114</v>
      </c>
      <c r="E81" s="35" t="s">
        <v>41</v>
      </c>
      <c r="F81" s="33">
        <v>2023</v>
      </c>
      <c r="G81" s="30"/>
    </row>
    <row r="82" spans="1:7" ht="30" x14ac:dyDescent="0.25">
      <c r="A82" s="30">
        <v>8</v>
      </c>
      <c r="B82" s="13" t="s">
        <v>124</v>
      </c>
      <c r="C82" s="13" t="s">
        <v>96</v>
      </c>
      <c r="D82" s="19" t="s">
        <v>114</v>
      </c>
      <c r="E82" s="25" t="s">
        <v>12</v>
      </c>
      <c r="F82" s="30">
        <v>2024</v>
      </c>
      <c r="G82" s="22" t="str">
        <f t="shared" ref="G82:G85" ca="1" si="3">IF(YEAR(NOW())-F82&gt;4,"Quá 4 năm
Exceed 4 years","")</f>
        <v/>
      </c>
    </row>
    <row r="83" spans="1:7" ht="30" x14ac:dyDescent="0.25">
      <c r="A83" s="30">
        <v>9</v>
      </c>
      <c r="B83" s="13" t="s">
        <v>125</v>
      </c>
      <c r="C83" s="13" t="s">
        <v>96</v>
      </c>
      <c r="D83" s="19" t="s">
        <v>114</v>
      </c>
      <c r="E83" s="25" t="s">
        <v>12</v>
      </c>
      <c r="F83" s="30">
        <v>2020</v>
      </c>
      <c r="G83" s="22" t="str">
        <f t="shared" ca="1" si="3"/>
        <v>Quá 4 năm
Exceed 4 years</v>
      </c>
    </row>
    <row r="84" spans="1:7" ht="30" x14ac:dyDescent="0.25">
      <c r="A84" s="30">
        <v>10</v>
      </c>
      <c r="B84" s="23" t="s">
        <v>126</v>
      </c>
      <c r="C84" s="13" t="s">
        <v>117</v>
      </c>
      <c r="D84" s="19" t="s">
        <v>114</v>
      </c>
      <c r="E84" s="25" t="s">
        <v>12</v>
      </c>
      <c r="F84" s="30"/>
      <c r="G84" s="22" t="str">
        <f t="shared" ca="1" si="3"/>
        <v>Quá 4 năm
Exceed 4 years</v>
      </c>
    </row>
    <row r="85" spans="1:7" ht="30" x14ac:dyDescent="0.25">
      <c r="A85" s="30">
        <v>11</v>
      </c>
      <c r="B85" s="23" t="s">
        <v>127</v>
      </c>
      <c r="C85" s="13" t="s">
        <v>23</v>
      </c>
      <c r="D85" s="19" t="s">
        <v>114</v>
      </c>
      <c r="E85" s="25" t="s">
        <v>12</v>
      </c>
      <c r="F85" s="30"/>
      <c r="G85" s="22" t="str">
        <f t="shared" ca="1" si="3"/>
        <v>Quá 4 năm
Exceed 4 years</v>
      </c>
    </row>
    <row r="86" spans="1:7" ht="30" x14ac:dyDescent="0.25">
      <c r="A86" s="33">
        <v>12</v>
      </c>
      <c r="B86" s="33" t="s">
        <v>128</v>
      </c>
      <c r="C86" s="33" t="s">
        <v>129</v>
      </c>
      <c r="D86" s="34" t="s">
        <v>114</v>
      </c>
      <c r="E86" s="35" t="s">
        <v>130</v>
      </c>
      <c r="F86" s="33">
        <v>2018</v>
      </c>
      <c r="G86" s="30"/>
    </row>
    <row r="87" spans="1:7" ht="30" x14ac:dyDescent="0.25">
      <c r="A87" s="33">
        <v>13</v>
      </c>
      <c r="B87" s="33" t="s">
        <v>131</v>
      </c>
      <c r="C87" s="33" t="s">
        <v>23</v>
      </c>
      <c r="D87" s="34" t="s">
        <v>114</v>
      </c>
      <c r="E87" s="35" t="s">
        <v>132</v>
      </c>
      <c r="F87" s="33">
        <v>2018</v>
      </c>
      <c r="G87" s="30"/>
    </row>
    <row r="88" spans="1:7" ht="30" x14ac:dyDescent="0.25">
      <c r="A88" s="28">
        <v>14</v>
      </c>
      <c r="B88" s="28" t="s">
        <v>133</v>
      </c>
      <c r="C88" s="28" t="s">
        <v>14</v>
      </c>
      <c r="D88" s="29" t="s">
        <v>114</v>
      </c>
      <c r="E88" s="26" t="s">
        <v>24</v>
      </c>
      <c r="F88" s="28">
        <v>2022</v>
      </c>
      <c r="G88" s="28" t="str">
        <f t="shared" ca="1" si="2"/>
        <v/>
      </c>
    </row>
    <row r="89" spans="1:7" ht="30" x14ac:dyDescent="0.25">
      <c r="A89" s="30">
        <v>15</v>
      </c>
      <c r="B89" s="30" t="s">
        <v>351</v>
      </c>
      <c r="C89" s="30" t="s">
        <v>353</v>
      </c>
      <c r="D89" s="22" t="s">
        <v>114</v>
      </c>
      <c r="E89" s="31" t="s">
        <v>29</v>
      </c>
      <c r="F89" s="30">
        <v>2022</v>
      </c>
      <c r="G89" s="32" t="s">
        <v>358</v>
      </c>
    </row>
    <row r="90" spans="1:7" ht="30" x14ac:dyDescent="0.25">
      <c r="A90" s="30">
        <v>16</v>
      </c>
      <c r="B90" s="30" t="s">
        <v>134</v>
      </c>
      <c r="C90" s="30" t="s">
        <v>135</v>
      </c>
      <c r="D90" s="22" t="s">
        <v>114</v>
      </c>
      <c r="E90" s="31" t="s">
        <v>29</v>
      </c>
      <c r="F90" s="30">
        <v>2018</v>
      </c>
      <c r="G90" s="22" t="str">
        <f t="shared" ref="G90:G94" ca="1" si="4">IF(YEAR(NOW())-F90&gt;4,"Quá 4 năm
Exceed 4 years","")</f>
        <v>Quá 4 năm
Exceed 4 years</v>
      </c>
    </row>
    <row r="91" spans="1:7" ht="30" x14ac:dyDescent="0.25">
      <c r="A91" s="30">
        <v>17</v>
      </c>
      <c r="B91" s="30" t="s">
        <v>136</v>
      </c>
      <c r="C91" s="30" t="s">
        <v>137</v>
      </c>
      <c r="D91" s="22" t="s">
        <v>114</v>
      </c>
      <c r="E91" s="31" t="s">
        <v>29</v>
      </c>
      <c r="F91" s="30">
        <v>2018</v>
      </c>
      <c r="G91" s="22" t="str">
        <f t="shared" ca="1" si="4"/>
        <v>Quá 4 năm
Exceed 4 years</v>
      </c>
    </row>
    <row r="92" spans="1:7" ht="30" x14ac:dyDescent="0.25">
      <c r="A92" s="30">
        <v>18</v>
      </c>
      <c r="B92" s="30" t="s">
        <v>138</v>
      </c>
      <c r="C92" s="30" t="s">
        <v>139</v>
      </c>
      <c r="D92" s="22" t="s">
        <v>114</v>
      </c>
      <c r="E92" s="31" t="s">
        <v>29</v>
      </c>
      <c r="F92" s="30">
        <v>2018</v>
      </c>
      <c r="G92" s="22" t="str">
        <f t="shared" ca="1" si="4"/>
        <v>Quá 4 năm
Exceed 4 years</v>
      </c>
    </row>
    <row r="93" spans="1:7" ht="30" x14ac:dyDescent="0.25">
      <c r="A93" s="30">
        <v>19</v>
      </c>
      <c r="B93" s="30" t="s">
        <v>140</v>
      </c>
      <c r="C93" s="30" t="s">
        <v>39</v>
      </c>
      <c r="D93" s="22" t="s">
        <v>114</v>
      </c>
      <c r="E93" s="31" t="s">
        <v>29</v>
      </c>
      <c r="F93" s="30">
        <v>2019</v>
      </c>
      <c r="G93" s="22" t="str">
        <f t="shared" ca="1" si="4"/>
        <v>Quá 4 năm
Exceed 4 years</v>
      </c>
    </row>
    <row r="94" spans="1:7" ht="30" x14ac:dyDescent="0.25">
      <c r="A94" s="30">
        <v>20</v>
      </c>
      <c r="B94" s="30" t="s">
        <v>141</v>
      </c>
      <c r="C94" s="30" t="s">
        <v>142</v>
      </c>
      <c r="D94" s="22" t="s">
        <v>114</v>
      </c>
      <c r="E94" s="31" t="s">
        <v>29</v>
      </c>
      <c r="F94" s="30">
        <v>2021</v>
      </c>
      <c r="G94" s="22" t="str">
        <f t="shared" ca="1" si="4"/>
        <v/>
      </c>
    </row>
    <row r="95" spans="1:7" ht="30" x14ac:dyDescent="0.25">
      <c r="A95" s="30">
        <v>21</v>
      </c>
      <c r="B95" s="30" t="s">
        <v>143</v>
      </c>
      <c r="C95" s="30" t="s">
        <v>119</v>
      </c>
      <c r="D95" s="22" t="s">
        <v>114</v>
      </c>
      <c r="E95" s="31" t="s">
        <v>29</v>
      </c>
      <c r="F95" s="30">
        <v>2023</v>
      </c>
      <c r="G95" s="32" t="s">
        <v>358</v>
      </c>
    </row>
    <row r="96" spans="1:7" ht="30" x14ac:dyDescent="0.25">
      <c r="A96" s="33">
        <v>22</v>
      </c>
      <c r="B96" s="33" t="s">
        <v>144</v>
      </c>
      <c r="C96" s="33" t="s">
        <v>10</v>
      </c>
      <c r="D96" s="34" t="s">
        <v>114</v>
      </c>
      <c r="E96" s="35" t="s">
        <v>41</v>
      </c>
      <c r="F96" s="33">
        <v>2021</v>
      </c>
      <c r="G96" s="30"/>
    </row>
    <row r="97" spans="1:7" ht="30" x14ac:dyDescent="0.25">
      <c r="A97" s="33">
        <v>23</v>
      </c>
      <c r="B97" s="33" t="s">
        <v>145</v>
      </c>
      <c r="C97" s="33" t="s">
        <v>146</v>
      </c>
      <c r="D97" s="34" t="s">
        <v>114</v>
      </c>
      <c r="E97" s="35" t="s">
        <v>41</v>
      </c>
      <c r="F97" s="33">
        <v>2023</v>
      </c>
      <c r="G97" s="30"/>
    </row>
    <row r="98" spans="1:7" s="1" customFormat="1" ht="22.5" customHeight="1" x14ac:dyDescent="0.25">
      <c r="A98" s="45" t="s">
        <v>147</v>
      </c>
      <c r="B98" s="46" t="s">
        <v>148</v>
      </c>
      <c r="C98" s="46"/>
      <c r="D98" s="46"/>
      <c r="E98" s="47"/>
      <c r="F98" s="48"/>
      <c r="G98" s="48"/>
    </row>
    <row r="99" spans="1:7" ht="30" x14ac:dyDescent="0.25">
      <c r="A99" s="13">
        <v>1</v>
      </c>
      <c r="B99" s="13" t="s">
        <v>403</v>
      </c>
      <c r="C99" s="13" t="s">
        <v>406</v>
      </c>
      <c r="D99" s="19" t="s">
        <v>402</v>
      </c>
      <c r="E99" s="25" t="s">
        <v>12</v>
      </c>
      <c r="F99" s="13"/>
      <c r="G99" s="22"/>
    </row>
    <row r="100" spans="1:7" ht="30" x14ac:dyDescent="0.25">
      <c r="A100" s="13">
        <v>2</v>
      </c>
      <c r="B100" s="13" t="s">
        <v>404</v>
      </c>
      <c r="C100" s="13" t="s">
        <v>23</v>
      </c>
      <c r="D100" s="19" t="s">
        <v>402</v>
      </c>
      <c r="E100" s="25" t="s">
        <v>12</v>
      </c>
      <c r="F100" s="13"/>
      <c r="G100" s="22"/>
    </row>
    <row r="101" spans="1:7" ht="30" x14ac:dyDescent="0.25">
      <c r="A101" s="13">
        <v>3</v>
      </c>
      <c r="B101" s="13" t="s">
        <v>405</v>
      </c>
      <c r="C101" s="13" t="s">
        <v>407</v>
      </c>
      <c r="D101" s="19" t="s">
        <v>402</v>
      </c>
      <c r="E101" s="25" t="s">
        <v>12</v>
      </c>
      <c r="F101" s="13"/>
      <c r="G101" s="22"/>
    </row>
    <row r="102" spans="1:7" ht="30" x14ac:dyDescent="0.25">
      <c r="A102" s="28">
        <v>4</v>
      </c>
      <c r="B102" s="28" t="s">
        <v>408</v>
      </c>
      <c r="C102" s="28" t="s">
        <v>409</v>
      </c>
      <c r="D102" s="29" t="s">
        <v>402</v>
      </c>
      <c r="E102" s="26" t="s">
        <v>24</v>
      </c>
      <c r="F102" s="28">
        <v>2023</v>
      </c>
      <c r="G102" s="29"/>
    </row>
    <row r="103" spans="1:7" ht="51" customHeight="1" x14ac:dyDescent="0.25">
      <c r="A103" s="30">
        <v>5</v>
      </c>
      <c r="B103" s="30" t="s">
        <v>410</v>
      </c>
      <c r="C103" s="30" t="s">
        <v>276</v>
      </c>
      <c r="D103" s="22" t="s">
        <v>402</v>
      </c>
      <c r="E103" s="37" t="s">
        <v>413</v>
      </c>
      <c r="F103" s="30">
        <v>2022</v>
      </c>
      <c r="G103" s="22"/>
    </row>
    <row r="104" spans="1:7" ht="30" x14ac:dyDescent="0.25">
      <c r="A104" s="33">
        <v>6</v>
      </c>
      <c r="B104" s="33" t="s">
        <v>411</v>
      </c>
      <c r="C104" s="33" t="s">
        <v>191</v>
      </c>
      <c r="D104" s="34" t="s">
        <v>402</v>
      </c>
      <c r="E104" s="35" t="s">
        <v>412</v>
      </c>
      <c r="F104" s="33">
        <v>2023</v>
      </c>
      <c r="G104" s="34"/>
    </row>
    <row r="105" spans="1:7" ht="30" x14ac:dyDescent="0.25">
      <c r="A105" s="30">
        <v>7</v>
      </c>
      <c r="B105" s="13"/>
      <c r="C105" s="30" t="s">
        <v>16</v>
      </c>
      <c r="D105" s="22" t="s">
        <v>402</v>
      </c>
      <c r="E105" s="31" t="s">
        <v>372</v>
      </c>
      <c r="F105" s="30">
        <v>2024</v>
      </c>
      <c r="G105" s="22"/>
    </row>
    <row r="106" spans="1:7" ht="30" x14ac:dyDescent="0.25">
      <c r="A106" s="13">
        <v>8</v>
      </c>
      <c r="B106" s="23" t="s">
        <v>149</v>
      </c>
      <c r="C106" s="13" t="s">
        <v>56</v>
      </c>
      <c r="D106" s="19" t="s">
        <v>150</v>
      </c>
      <c r="E106" s="25" t="s">
        <v>12</v>
      </c>
      <c r="F106" s="13"/>
      <c r="G106" s="22" t="str">
        <f t="shared" ref="G106:G114" ca="1" si="5">IF(YEAR(NOW())-F106&gt;4,"Quá 4 năm
Exceed 4 years","")</f>
        <v>Quá 4 năm
Exceed 4 years</v>
      </c>
    </row>
    <row r="107" spans="1:7" ht="30" x14ac:dyDescent="0.25">
      <c r="A107" s="13">
        <v>9</v>
      </c>
      <c r="B107" s="13" t="s">
        <v>151</v>
      </c>
      <c r="C107" s="13" t="s">
        <v>23</v>
      </c>
      <c r="D107" s="19" t="s">
        <v>150</v>
      </c>
      <c r="E107" s="25" t="s">
        <v>12</v>
      </c>
      <c r="F107" s="13">
        <v>2024</v>
      </c>
      <c r="G107" s="22" t="str">
        <f t="shared" ca="1" si="5"/>
        <v/>
      </c>
    </row>
    <row r="108" spans="1:7" ht="30" x14ac:dyDescent="0.25">
      <c r="A108" s="13">
        <v>10</v>
      </c>
      <c r="B108" s="13" t="s">
        <v>152</v>
      </c>
      <c r="C108" s="13" t="s">
        <v>14</v>
      </c>
      <c r="D108" s="19" t="s">
        <v>150</v>
      </c>
      <c r="E108" s="25" t="s">
        <v>153</v>
      </c>
      <c r="F108" s="13">
        <v>2022</v>
      </c>
      <c r="G108" s="22" t="str">
        <f t="shared" ca="1" si="5"/>
        <v/>
      </c>
    </row>
    <row r="109" spans="1:7" ht="30" x14ac:dyDescent="0.25">
      <c r="A109" s="13">
        <v>11</v>
      </c>
      <c r="B109" s="13" t="s">
        <v>154</v>
      </c>
      <c r="C109" s="13" t="s">
        <v>39</v>
      </c>
      <c r="D109" s="19" t="s">
        <v>150</v>
      </c>
      <c r="E109" s="25" t="s">
        <v>153</v>
      </c>
      <c r="F109" s="13">
        <v>2021</v>
      </c>
      <c r="G109" s="22" t="str">
        <f t="shared" ca="1" si="5"/>
        <v/>
      </c>
    </row>
    <row r="110" spans="1:7" ht="30" x14ac:dyDescent="0.25">
      <c r="A110" s="28">
        <v>12</v>
      </c>
      <c r="B110" s="28" t="s">
        <v>155</v>
      </c>
      <c r="C110" s="28" t="s">
        <v>156</v>
      </c>
      <c r="D110" s="29" t="s">
        <v>150</v>
      </c>
      <c r="E110" s="26" t="s">
        <v>24</v>
      </c>
      <c r="F110" s="28">
        <v>2019</v>
      </c>
      <c r="G110" s="29" t="str">
        <f t="shared" ca="1" si="5"/>
        <v>Quá 4 năm
Exceed 4 years</v>
      </c>
    </row>
    <row r="111" spans="1:7" ht="30" x14ac:dyDescent="0.25">
      <c r="A111" s="28">
        <v>13</v>
      </c>
      <c r="B111" s="28" t="s">
        <v>157</v>
      </c>
      <c r="C111" s="28" t="s">
        <v>34</v>
      </c>
      <c r="D111" s="29" t="s">
        <v>150</v>
      </c>
      <c r="E111" s="26" t="s">
        <v>24</v>
      </c>
      <c r="F111" s="28">
        <v>2020</v>
      </c>
      <c r="G111" s="28" t="str">
        <f t="shared" ca="1" si="5"/>
        <v>Quá 4 năm
Exceed 4 years</v>
      </c>
    </row>
    <row r="112" spans="1:7" ht="45" x14ac:dyDescent="0.25">
      <c r="A112" s="28">
        <v>14</v>
      </c>
      <c r="B112" s="28" t="s">
        <v>158</v>
      </c>
      <c r="C112" s="28" t="s">
        <v>10</v>
      </c>
      <c r="D112" s="29" t="s">
        <v>150</v>
      </c>
      <c r="E112" s="72" t="s">
        <v>24</v>
      </c>
      <c r="F112" s="28">
        <v>2021</v>
      </c>
      <c r="G112" s="32" t="s">
        <v>365</v>
      </c>
    </row>
    <row r="113" spans="1:7" ht="30" x14ac:dyDescent="0.25">
      <c r="A113" s="28">
        <v>15</v>
      </c>
      <c r="B113" s="28" t="s">
        <v>159</v>
      </c>
      <c r="C113" s="28" t="s">
        <v>10</v>
      </c>
      <c r="D113" s="29" t="s">
        <v>150</v>
      </c>
      <c r="E113" s="26" t="s">
        <v>24</v>
      </c>
      <c r="F113" s="28">
        <v>2023</v>
      </c>
      <c r="G113" s="28" t="str">
        <f t="shared" ca="1" si="5"/>
        <v/>
      </c>
    </row>
    <row r="114" spans="1:7" ht="30" x14ac:dyDescent="0.25">
      <c r="A114" s="30">
        <v>16</v>
      </c>
      <c r="B114" s="30" t="s">
        <v>160</v>
      </c>
      <c r="C114" s="30" t="s">
        <v>53</v>
      </c>
      <c r="D114" s="22" t="s">
        <v>150</v>
      </c>
      <c r="E114" s="31" t="s">
        <v>29</v>
      </c>
      <c r="F114" s="30">
        <v>2021</v>
      </c>
      <c r="G114" s="30" t="str">
        <f t="shared" ca="1" si="5"/>
        <v/>
      </c>
    </row>
    <row r="115" spans="1:7" ht="30" x14ac:dyDescent="0.25">
      <c r="A115" s="30">
        <v>17</v>
      </c>
      <c r="B115" s="30" t="s">
        <v>161</v>
      </c>
      <c r="C115" s="30" t="s">
        <v>162</v>
      </c>
      <c r="D115" s="22" t="s">
        <v>150</v>
      </c>
      <c r="E115" s="31" t="s">
        <v>29</v>
      </c>
      <c r="F115" s="30">
        <v>2021</v>
      </c>
      <c r="G115" s="30" t="str">
        <f t="shared" ca="1" si="2"/>
        <v/>
      </c>
    </row>
    <row r="116" spans="1:7" ht="30" x14ac:dyDescent="0.25">
      <c r="A116" s="33">
        <v>18</v>
      </c>
      <c r="B116" s="33" t="s">
        <v>163</v>
      </c>
      <c r="C116" s="33" t="s">
        <v>34</v>
      </c>
      <c r="D116" s="34" t="s">
        <v>150</v>
      </c>
      <c r="E116" s="35" t="s">
        <v>41</v>
      </c>
      <c r="F116" s="33">
        <v>2018</v>
      </c>
      <c r="G116" s="30"/>
    </row>
    <row r="117" spans="1:7" ht="30" x14ac:dyDescent="0.25">
      <c r="A117" s="33">
        <v>19</v>
      </c>
      <c r="B117" s="33" t="s">
        <v>164</v>
      </c>
      <c r="C117" s="33" t="s">
        <v>34</v>
      </c>
      <c r="D117" s="34" t="s">
        <v>150</v>
      </c>
      <c r="E117" s="35" t="s">
        <v>41</v>
      </c>
      <c r="F117" s="33">
        <v>2021</v>
      </c>
      <c r="G117" s="30" t="str">
        <f t="shared" ca="1" si="2"/>
        <v/>
      </c>
    </row>
    <row r="118" spans="1:7" ht="30" x14ac:dyDescent="0.25">
      <c r="A118" s="33">
        <v>20</v>
      </c>
      <c r="B118" s="33" t="s">
        <v>165</v>
      </c>
      <c r="C118" s="33" t="s">
        <v>34</v>
      </c>
      <c r="D118" s="34" t="s">
        <v>150</v>
      </c>
      <c r="E118" s="35" t="s">
        <v>41</v>
      </c>
      <c r="F118" s="33">
        <v>2021</v>
      </c>
      <c r="G118" s="30" t="str">
        <f t="shared" ca="1" si="2"/>
        <v/>
      </c>
    </row>
    <row r="119" spans="1:7" ht="30" x14ac:dyDescent="0.25">
      <c r="A119" s="33">
        <v>21</v>
      </c>
      <c r="B119" s="33" t="s">
        <v>166</v>
      </c>
      <c r="C119" s="33" t="s">
        <v>56</v>
      </c>
      <c r="D119" s="34" t="s">
        <v>150</v>
      </c>
      <c r="E119" s="35" t="s">
        <v>41</v>
      </c>
      <c r="F119" s="33">
        <v>2022</v>
      </c>
      <c r="G119" s="30" t="str">
        <f t="shared" ca="1" si="2"/>
        <v/>
      </c>
    </row>
    <row r="120" spans="1:7" ht="30" x14ac:dyDescent="0.25">
      <c r="A120" s="33">
        <v>22</v>
      </c>
      <c r="B120" s="33" t="s">
        <v>167</v>
      </c>
      <c r="C120" s="33" t="s">
        <v>146</v>
      </c>
      <c r="D120" s="34" t="s">
        <v>150</v>
      </c>
      <c r="E120" s="35" t="s">
        <v>41</v>
      </c>
      <c r="F120" s="33">
        <v>2023</v>
      </c>
      <c r="G120" s="30" t="str">
        <f t="shared" ca="1" si="2"/>
        <v/>
      </c>
    </row>
    <row r="121" spans="1:7" ht="30" x14ac:dyDescent="0.25">
      <c r="A121" s="33">
        <v>23</v>
      </c>
      <c r="B121" s="33" t="s">
        <v>168</v>
      </c>
      <c r="C121" s="33" t="s">
        <v>62</v>
      </c>
      <c r="D121" s="34" t="s">
        <v>150</v>
      </c>
      <c r="E121" s="35" t="s">
        <v>41</v>
      </c>
      <c r="F121" s="33">
        <v>2023</v>
      </c>
      <c r="G121" s="30" t="str">
        <f t="shared" ca="1" si="2"/>
        <v/>
      </c>
    </row>
    <row r="122" spans="1:7" ht="30" x14ac:dyDescent="0.25">
      <c r="A122" s="33">
        <v>24</v>
      </c>
      <c r="B122" s="33" t="s">
        <v>169</v>
      </c>
      <c r="C122" s="33" t="s">
        <v>34</v>
      </c>
      <c r="D122" s="34" t="s">
        <v>150</v>
      </c>
      <c r="E122" s="35" t="s">
        <v>41</v>
      </c>
      <c r="F122" s="33">
        <v>2023</v>
      </c>
      <c r="G122" s="30" t="str">
        <f t="shared" ca="1" si="2"/>
        <v/>
      </c>
    </row>
    <row r="123" spans="1:7" ht="30" x14ac:dyDescent="0.25">
      <c r="A123" s="13">
        <v>25</v>
      </c>
      <c r="B123" s="13" t="s">
        <v>170</v>
      </c>
      <c r="C123" s="13" t="s">
        <v>171</v>
      </c>
      <c r="D123" s="19" t="s">
        <v>172</v>
      </c>
      <c r="E123" s="25" t="s">
        <v>12</v>
      </c>
      <c r="F123" s="30">
        <v>2024</v>
      </c>
      <c r="G123" s="22" t="str">
        <f ca="1">IF(YEAR(NOW())-F123&gt;4,"Quá 4 năm
Exceed 4 years","")</f>
        <v/>
      </c>
    </row>
    <row r="124" spans="1:7" ht="30" x14ac:dyDescent="0.25">
      <c r="A124" s="13">
        <v>26</v>
      </c>
      <c r="B124" s="13" t="s">
        <v>173</v>
      </c>
      <c r="C124" s="13" t="s">
        <v>20</v>
      </c>
      <c r="D124" s="19" t="s">
        <v>172</v>
      </c>
      <c r="E124" s="25" t="s">
        <v>12</v>
      </c>
      <c r="F124" s="30">
        <v>2021</v>
      </c>
      <c r="G124" s="30" t="str">
        <f t="shared" ref="G124:G131" ca="1" si="6">IF(YEAR(NOW())-F124&gt;4,"Quá 4 năm
Exceed 4 years","")</f>
        <v/>
      </c>
    </row>
    <row r="125" spans="1:7" ht="30" x14ac:dyDescent="0.25">
      <c r="A125" s="13">
        <v>27</v>
      </c>
      <c r="B125" s="13" t="s">
        <v>174</v>
      </c>
      <c r="C125" s="13" t="s">
        <v>175</v>
      </c>
      <c r="D125" s="19" t="s">
        <v>172</v>
      </c>
      <c r="E125" s="25" t="s">
        <v>12</v>
      </c>
      <c r="F125" s="30">
        <v>2021</v>
      </c>
      <c r="G125" s="30" t="str">
        <f t="shared" ca="1" si="6"/>
        <v/>
      </c>
    </row>
    <row r="126" spans="1:7" ht="30" x14ac:dyDescent="0.25">
      <c r="A126" s="28">
        <v>28</v>
      </c>
      <c r="B126" s="28" t="s">
        <v>176</v>
      </c>
      <c r="C126" s="28" t="s">
        <v>53</v>
      </c>
      <c r="D126" s="29" t="s">
        <v>172</v>
      </c>
      <c r="E126" s="26" t="s">
        <v>24</v>
      </c>
      <c r="F126" s="28">
        <v>2022</v>
      </c>
      <c r="G126" s="28" t="str">
        <f t="shared" ca="1" si="6"/>
        <v/>
      </c>
    </row>
    <row r="127" spans="1:7" ht="30" x14ac:dyDescent="0.25">
      <c r="A127" s="30">
        <v>29</v>
      </c>
      <c r="B127" s="30" t="s">
        <v>154</v>
      </c>
      <c r="C127" s="30" t="s">
        <v>39</v>
      </c>
      <c r="D127" s="22" t="s">
        <v>172</v>
      </c>
      <c r="E127" s="31" t="s">
        <v>177</v>
      </c>
      <c r="F127" s="30">
        <v>2023</v>
      </c>
      <c r="G127" s="32" t="s">
        <v>363</v>
      </c>
    </row>
    <row r="128" spans="1:7" ht="30" x14ac:dyDescent="0.25">
      <c r="A128" s="30">
        <v>30</v>
      </c>
      <c r="B128" s="30" t="s">
        <v>178</v>
      </c>
      <c r="C128" s="30" t="s">
        <v>350</v>
      </c>
      <c r="D128" s="22" t="s">
        <v>172</v>
      </c>
      <c r="E128" s="31" t="s">
        <v>29</v>
      </c>
      <c r="F128" s="30">
        <v>2022</v>
      </c>
      <c r="G128" s="30" t="str">
        <f t="shared" ca="1" si="6"/>
        <v/>
      </c>
    </row>
    <row r="129" spans="1:7" ht="30" x14ac:dyDescent="0.25">
      <c r="A129" s="30">
        <v>31</v>
      </c>
      <c r="B129" s="30" t="s">
        <v>152</v>
      </c>
      <c r="C129" s="30" t="s">
        <v>14</v>
      </c>
      <c r="D129" s="22" t="s">
        <v>172</v>
      </c>
      <c r="E129" s="31" t="s">
        <v>29</v>
      </c>
      <c r="F129" s="30">
        <v>2022</v>
      </c>
      <c r="G129" s="30"/>
    </row>
    <row r="130" spans="1:7" ht="45" x14ac:dyDescent="0.25">
      <c r="A130" s="30">
        <v>32</v>
      </c>
      <c r="B130" s="30" t="s">
        <v>179</v>
      </c>
      <c r="C130" s="30" t="s">
        <v>10</v>
      </c>
      <c r="D130" s="22" t="s">
        <v>172</v>
      </c>
      <c r="E130" s="37" t="s">
        <v>29</v>
      </c>
      <c r="F130" s="30">
        <v>2023</v>
      </c>
      <c r="G130" s="32" t="s">
        <v>364</v>
      </c>
    </row>
    <row r="131" spans="1:7" ht="30" x14ac:dyDescent="0.25">
      <c r="A131" s="30">
        <v>33</v>
      </c>
      <c r="B131" s="30" t="s">
        <v>180</v>
      </c>
      <c r="C131" s="30" t="s">
        <v>59</v>
      </c>
      <c r="D131" s="22" t="s">
        <v>172</v>
      </c>
      <c r="E131" s="31" t="s">
        <v>29</v>
      </c>
      <c r="F131" s="30">
        <v>2023</v>
      </c>
      <c r="G131" s="30" t="str">
        <f t="shared" ca="1" si="6"/>
        <v/>
      </c>
    </row>
    <row r="132" spans="1:7" ht="30" x14ac:dyDescent="0.25">
      <c r="A132" s="33">
        <v>34</v>
      </c>
      <c r="B132" s="33" t="s">
        <v>181</v>
      </c>
      <c r="C132" s="33" t="s">
        <v>83</v>
      </c>
      <c r="D132" s="34" t="s">
        <v>172</v>
      </c>
      <c r="E132" s="35" t="s">
        <v>41</v>
      </c>
      <c r="F132" s="33">
        <v>2021</v>
      </c>
      <c r="G132" s="30" t="str">
        <f t="shared" ca="1" si="2"/>
        <v/>
      </c>
    </row>
    <row r="133" spans="1:7" ht="30" x14ac:dyDescent="0.25">
      <c r="A133" s="33">
        <v>35</v>
      </c>
      <c r="B133" s="33" t="s">
        <v>182</v>
      </c>
      <c r="C133" s="33" t="s">
        <v>86</v>
      </c>
      <c r="D133" s="34" t="s">
        <v>172</v>
      </c>
      <c r="E133" s="35" t="s">
        <v>41</v>
      </c>
      <c r="F133" s="33">
        <v>2022</v>
      </c>
      <c r="G133" s="30" t="str">
        <f t="shared" ca="1" si="2"/>
        <v/>
      </c>
    </row>
    <row r="134" spans="1:7" ht="30" x14ac:dyDescent="0.25">
      <c r="A134" s="33">
        <v>36</v>
      </c>
      <c r="B134" s="33" t="s">
        <v>183</v>
      </c>
      <c r="C134" s="33" t="s">
        <v>146</v>
      </c>
      <c r="D134" s="34" t="s">
        <v>172</v>
      </c>
      <c r="E134" s="35" t="s">
        <v>41</v>
      </c>
      <c r="F134" s="33">
        <v>2023</v>
      </c>
      <c r="G134" s="30" t="str">
        <f t="shared" ca="1" si="2"/>
        <v/>
      </c>
    </row>
    <row r="135" spans="1:7" ht="30" x14ac:dyDescent="0.25">
      <c r="A135" s="33">
        <v>37</v>
      </c>
      <c r="B135" s="33" t="s">
        <v>184</v>
      </c>
      <c r="C135" s="33" t="s">
        <v>34</v>
      </c>
      <c r="D135" s="34" t="s">
        <v>172</v>
      </c>
      <c r="E135" s="35" t="s">
        <v>41</v>
      </c>
      <c r="F135" s="33">
        <v>2023</v>
      </c>
      <c r="G135" s="30" t="str">
        <f t="shared" ca="1" si="2"/>
        <v/>
      </c>
    </row>
    <row r="136" spans="1:7" s="2" customFormat="1" ht="26.25" customHeight="1" x14ac:dyDescent="0.3">
      <c r="A136" s="14" t="s">
        <v>185</v>
      </c>
      <c r="B136" s="15" t="s">
        <v>186</v>
      </c>
      <c r="C136" s="16"/>
      <c r="D136" s="16"/>
      <c r="E136" s="17"/>
      <c r="F136" s="49"/>
      <c r="G136" s="49"/>
    </row>
    <row r="137" spans="1:7" ht="30" x14ac:dyDescent="0.25">
      <c r="A137" s="30">
        <v>1</v>
      </c>
      <c r="B137" s="13" t="s">
        <v>187</v>
      </c>
      <c r="C137" s="13" t="s">
        <v>14</v>
      </c>
      <c r="D137" s="19" t="s">
        <v>150</v>
      </c>
      <c r="E137" s="25" t="s">
        <v>12</v>
      </c>
      <c r="F137" s="30">
        <v>2024</v>
      </c>
      <c r="G137" s="30" t="str">
        <f t="shared" ref="G137:G139" ca="1" si="7">IF(YEAR(NOW())-F137&gt;4,"Quá 4 năm
Exceed 4 years","")</f>
        <v/>
      </c>
    </row>
    <row r="138" spans="1:7" ht="30" x14ac:dyDescent="0.25">
      <c r="A138" s="30">
        <v>2</v>
      </c>
      <c r="B138" s="23" t="s">
        <v>188</v>
      </c>
      <c r="C138" s="13" t="s">
        <v>189</v>
      </c>
      <c r="D138" s="19" t="s">
        <v>150</v>
      </c>
      <c r="E138" s="25" t="s">
        <v>12</v>
      </c>
      <c r="F138" s="30">
        <v>2015</v>
      </c>
      <c r="G138" s="22" t="str">
        <f ca="1">IF(YEAR(NOW())-F138&gt;4,"Quá 4 năm
Exceed 4 years","")</f>
        <v>Quá 4 năm
Exceed 4 years</v>
      </c>
    </row>
    <row r="139" spans="1:7" ht="30" x14ac:dyDescent="0.25">
      <c r="A139" s="28">
        <v>3</v>
      </c>
      <c r="B139" s="28" t="s">
        <v>190</v>
      </c>
      <c r="C139" s="28" t="s">
        <v>191</v>
      </c>
      <c r="D139" s="29" t="s">
        <v>150</v>
      </c>
      <c r="E139" s="26" t="s">
        <v>24</v>
      </c>
      <c r="F139" s="28">
        <v>2019</v>
      </c>
      <c r="G139" s="29" t="str">
        <f t="shared" ca="1" si="7"/>
        <v>Quá 4 năm
Exceed 4 years</v>
      </c>
    </row>
    <row r="140" spans="1:7" ht="30" x14ac:dyDescent="0.25">
      <c r="A140" s="28">
        <v>4</v>
      </c>
      <c r="B140" s="28" t="s">
        <v>192</v>
      </c>
      <c r="C140" s="28" t="s">
        <v>142</v>
      </c>
      <c r="D140" s="29" t="s">
        <v>150</v>
      </c>
      <c r="E140" s="26" t="s">
        <v>24</v>
      </c>
      <c r="F140" s="28">
        <v>2021</v>
      </c>
      <c r="G140" s="50" t="s">
        <v>359</v>
      </c>
    </row>
    <row r="141" spans="1:7" ht="30" x14ac:dyDescent="0.25">
      <c r="A141" s="30">
        <v>5</v>
      </c>
      <c r="B141" s="33" t="s">
        <v>193</v>
      </c>
      <c r="C141" s="33" t="s">
        <v>194</v>
      </c>
      <c r="D141" s="34" t="s">
        <v>150</v>
      </c>
      <c r="E141" s="35" t="s">
        <v>132</v>
      </c>
      <c r="F141" s="33">
        <v>2019</v>
      </c>
      <c r="G141" s="30"/>
    </row>
    <row r="142" spans="1:7" ht="34.5" customHeight="1" x14ac:dyDescent="0.25">
      <c r="A142" s="80">
        <v>6</v>
      </c>
      <c r="B142" s="74" t="s">
        <v>375</v>
      </c>
      <c r="C142" s="226" t="s">
        <v>378</v>
      </c>
      <c r="D142" s="75" t="s">
        <v>150</v>
      </c>
      <c r="E142" s="79" t="s">
        <v>372</v>
      </c>
      <c r="F142" s="80">
        <v>2024</v>
      </c>
      <c r="G142" s="78" t="s">
        <v>373</v>
      </c>
    </row>
    <row r="143" spans="1:7" ht="31.5" customHeight="1" x14ac:dyDescent="0.25">
      <c r="A143" s="80">
        <v>7</v>
      </c>
      <c r="B143" s="74" t="s">
        <v>376</v>
      </c>
      <c r="C143" s="227"/>
      <c r="D143" s="75" t="s">
        <v>150</v>
      </c>
      <c r="E143" s="79" t="s">
        <v>372</v>
      </c>
      <c r="F143" s="80">
        <v>2024</v>
      </c>
      <c r="G143" s="78" t="s">
        <v>373</v>
      </c>
    </row>
    <row r="144" spans="1:7" ht="25.5" customHeight="1" x14ac:dyDescent="0.25">
      <c r="A144" s="80">
        <v>8</v>
      </c>
      <c r="B144" s="74" t="s">
        <v>377</v>
      </c>
      <c r="C144" s="228"/>
      <c r="D144" s="75" t="s">
        <v>150</v>
      </c>
      <c r="E144" s="79" t="s">
        <v>372</v>
      </c>
      <c r="F144" s="80">
        <v>2024</v>
      </c>
      <c r="G144" s="78" t="s">
        <v>373</v>
      </c>
    </row>
    <row r="145" spans="1:7" s="2" customFormat="1" ht="28.5" customHeight="1" x14ac:dyDescent="0.3">
      <c r="A145" s="12" t="s">
        <v>195</v>
      </c>
      <c r="B145" s="51" t="s">
        <v>196</v>
      </c>
      <c r="C145" s="51"/>
      <c r="D145" s="51"/>
      <c r="E145" s="52"/>
      <c r="F145" s="53"/>
      <c r="G145" s="53"/>
    </row>
    <row r="146" spans="1:7" ht="30" x14ac:dyDescent="0.25">
      <c r="A146" s="30">
        <v>1</v>
      </c>
      <c r="B146" s="13" t="s">
        <v>197</v>
      </c>
      <c r="C146" s="13" t="s">
        <v>23</v>
      </c>
      <c r="D146" s="19" t="s">
        <v>150</v>
      </c>
      <c r="E146" s="25" t="s">
        <v>12</v>
      </c>
      <c r="F146" s="13">
        <v>2023</v>
      </c>
      <c r="G146" s="30" t="str">
        <f ca="1">IF(YEAR(NOW())-F146&gt;4,"Quá 4 năm
Exceed 4 years","")</f>
        <v/>
      </c>
    </row>
    <row r="147" spans="1:7" ht="30" x14ac:dyDescent="0.25">
      <c r="A147" s="30">
        <v>2</v>
      </c>
      <c r="B147" s="13" t="s">
        <v>198</v>
      </c>
      <c r="C147" s="13" t="s">
        <v>14</v>
      </c>
      <c r="D147" s="19" t="s">
        <v>150</v>
      </c>
      <c r="E147" s="25" t="s">
        <v>12</v>
      </c>
      <c r="F147" s="13">
        <v>2023</v>
      </c>
      <c r="G147" s="30" t="str">
        <f ca="1">IF(YEAR(NOW())-F147&gt;4,"Quá 4 năm
Exceed 4 years","")</f>
        <v/>
      </c>
    </row>
    <row r="148" spans="1:7" ht="30" x14ac:dyDescent="0.25">
      <c r="A148" s="33">
        <v>3</v>
      </c>
      <c r="B148" s="33" t="s">
        <v>199</v>
      </c>
      <c r="C148" s="33" t="s">
        <v>142</v>
      </c>
      <c r="D148" s="34" t="s">
        <v>150</v>
      </c>
      <c r="E148" s="35" t="s">
        <v>132</v>
      </c>
      <c r="F148" s="30">
        <v>2021</v>
      </c>
      <c r="G148" s="30" t="str">
        <f t="shared" ca="1" si="2"/>
        <v/>
      </c>
    </row>
    <row r="149" spans="1:7" ht="30" x14ac:dyDescent="0.25">
      <c r="A149" s="33">
        <v>4</v>
      </c>
      <c r="B149" s="33" t="s">
        <v>200</v>
      </c>
      <c r="C149" s="33" t="s">
        <v>69</v>
      </c>
      <c r="D149" s="34" t="s">
        <v>150</v>
      </c>
      <c r="E149" s="35" t="s">
        <v>132</v>
      </c>
      <c r="F149" s="30">
        <v>2019</v>
      </c>
      <c r="G149" s="30"/>
    </row>
    <row r="150" spans="1:7" ht="30" x14ac:dyDescent="0.25">
      <c r="A150" s="30">
        <v>5</v>
      </c>
      <c r="B150" s="30" t="s">
        <v>201</v>
      </c>
      <c r="C150" s="30" t="s">
        <v>142</v>
      </c>
      <c r="D150" s="22" t="s">
        <v>150</v>
      </c>
      <c r="E150" s="31" t="s">
        <v>29</v>
      </c>
      <c r="F150" s="30">
        <v>2022</v>
      </c>
      <c r="G150" s="30"/>
    </row>
    <row r="151" spans="1:7" ht="30" x14ac:dyDescent="0.25">
      <c r="A151" s="30">
        <v>6</v>
      </c>
      <c r="B151" s="30" t="s">
        <v>202</v>
      </c>
      <c r="C151" s="30" t="s">
        <v>355</v>
      </c>
      <c r="D151" s="22" t="s">
        <v>150</v>
      </c>
      <c r="E151" s="31" t="s">
        <v>29</v>
      </c>
      <c r="F151" s="30">
        <v>2023</v>
      </c>
      <c r="G151" s="30" t="str">
        <f t="shared" ref="G151:G152" ca="1" si="8">IF(YEAR(NOW())-F151&gt;4,"Quá 4 năm
Exceed 4 years","")</f>
        <v/>
      </c>
    </row>
    <row r="152" spans="1:7" ht="30" x14ac:dyDescent="0.25">
      <c r="A152" s="30">
        <v>7</v>
      </c>
      <c r="B152" s="30" t="s">
        <v>203</v>
      </c>
      <c r="C152" s="30" t="s">
        <v>34</v>
      </c>
      <c r="D152" s="22" t="s">
        <v>150</v>
      </c>
      <c r="E152" s="31" t="s">
        <v>29</v>
      </c>
      <c r="F152" s="30">
        <v>2023</v>
      </c>
      <c r="G152" s="30" t="str">
        <f t="shared" ca="1" si="8"/>
        <v/>
      </c>
    </row>
    <row r="153" spans="1:7" ht="30" x14ac:dyDescent="0.25">
      <c r="A153" s="33">
        <v>8</v>
      </c>
      <c r="B153" s="33" t="s">
        <v>204</v>
      </c>
      <c r="C153" s="33" t="s">
        <v>205</v>
      </c>
      <c r="D153" s="34" t="s">
        <v>150</v>
      </c>
      <c r="E153" s="35" t="s">
        <v>41</v>
      </c>
      <c r="F153" s="33">
        <v>2019</v>
      </c>
      <c r="G153" s="30"/>
    </row>
    <row r="154" spans="1:7" ht="30.75" customHeight="1" x14ac:dyDescent="0.25">
      <c r="A154" s="33">
        <v>9</v>
      </c>
      <c r="B154" s="33" t="s">
        <v>206</v>
      </c>
      <c r="C154" s="33" t="s">
        <v>62</v>
      </c>
      <c r="D154" s="34" t="s">
        <v>150</v>
      </c>
      <c r="E154" s="35" t="s">
        <v>41</v>
      </c>
      <c r="F154" s="33">
        <v>2023</v>
      </c>
      <c r="G154" s="30" t="str">
        <f t="shared" ref="G154:G217" ca="1" si="9">IF(YEAR(NOW())-F154&gt;4,"Quá 4 năm","")</f>
        <v/>
      </c>
    </row>
    <row r="155" spans="1:7" s="1" customFormat="1" ht="27" customHeight="1" x14ac:dyDescent="0.25">
      <c r="A155" s="45" t="s">
        <v>207</v>
      </c>
      <c r="B155" s="46" t="s">
        <v>208</v>
      </c>
      <c r="C155" s="46"/>
      <c r="D155" s="46"/>
      <c r="E155" s="47"/>
      <c r="F155" s="48"/>
      <c r="G155" s="48"/>
    </row>
    <row r="156" spans="1:7" hidden="1" x14ac:dyDescent="0.25">
      <c r="A156" s="30" t="s">
        <v>209</v>
      </c>
      <c r="B156" s="30" t="s">
        <v>210</v>
      </c>
      <c r="C156" s="30" t="s">
        <v>20</v>
      </c>
      <c r="D156" s="54"/>
      <c r="E156" s="55" t="s">
        <v>211</v>
      </c>
      <c r="F156" s="30"/>
      <c r="G156" s="30" t="str">
        <f t="shared" ca="1" si="9"/>
        <v>Quá 4 năm</v>
      </c>
    </row>
    <row r="157" spans="1:7" hidden="1" x14ac:dyDescent="0.25">
      <c r="A157" s="30" t="s">
        <v>209</v>
      </c>
      <c r="B157" s="30" t="s">
        <v>212</v>
      </c>
      <c r="C157" s="30" t="s">
        <v>213</v>
      </c>
      <c r="D157" s="54"/>
      <c r="E157" s="55" t="s">
        <v>211</v>
      </c>
      <c r="F157" s="30"/>
      <c r="G157" s="30" t="str">
        <f t="shared" ca="1" si="9"/>
        <v>Quá 4 năm</v>
      </c>
    </row>
    <row r="158" spans="1:7" hidden="1" x14ac:dyDescent="0.25">
      <c r="A158" s="30" t="s">
        <v>209</v>
      </c>
      <c r="B158" s="30" t="s">
        <v>214</v>
      </c>
      <c r="C158" s="30" t="s">
        <v>215</v>
      </c>
      <c r="D158" s="54"/>
      <c r="E158" s="55" t="s">
        <v>211</v>
      </c>
      <c r="F158" s="30"/>
      <c r="G158" s="30" t="str">
        <f t="shared" ca="1" si="9"/>
        <v>Quá 4 năm</v>
      </c>
    </row>
    <row r="159" spans="1:7" hidden="1" x14ac:dyDescent="0.25">
      <c r="A159" s="30" t="s">
        <v>209</v>
      </c>
      <c r="B159" s="30" t="s">
        <v>216</v>
      </c>
      <c r="C159" s="30" t="s">
        <v>217</v>
      </c>
      <c r="D159" s="54"/>
      <c r="E159" s="55" t="s">
        <v>218</v>
      </c>
      <c r="F159" s="30"/>
      <c r="G159" s="30" t="str">
        <f t="shared" ca="1" si="9"/>
        <v>Quá 4 năm</v>
      </c>
    </row>
    <row r="160" spans="1:7" ht="30" x14ac:dyDescent="0.25">
      <c r="A160" s="13">
        <v>1</v>
      </c>
      <c r="B160" s="13" t="s">
        <v>219</v>
      </c>
      <c r="C160" s="13" t="s">
        <v>23</v>
      </c>
      <c r="D160" s="19" t="s">
        <v>150</v>
      </c>
      <c r="E160" s="25" t="s">
        <v>12</v>
      </c>
      <c r="F160" s="30">
        <v>2024</v>
      </c>
      <c r="G160" s="30" t="str">
        <f ca="1">IF(YEAR(NOW())-F160&gt;4,"Quá 4 năm
Exceed 4 years","")</f>
        <v/>
      </c>
    </row>
    <row r="161" spans="1:7" ht="30" x14ac:dyDescent="0.25">
      <c r="A161" s="56">
        <v>2</v>
      </c>
      <c r="B161" s="56" t="s">
        <v>220</v>
      </c>
      <c r="C161" s="56" t="s">
        <v>10</v>
      </c>
      <c r="D161" s="57" t="s">
        <v>150</v>
      </c>
      <c r="E161" s="58" t="s">
        <v>24</v>
      </c>
      <c r="F161" s="56">
        <v>2022</v>
      </c>
      <c r="G161" s="30" t="str">
        <f t="shared" ref="G161:G166" ca="1" si="10">IF(YEAR(NOW())-F161&gt;4,"Quá 4 năm
Exceed 4 years","")</f>
        <v/>
      </c>
    </row>
    <row r="162" spans="1:7" ht="30" x14ac:dyDescent="0.25">
      <c r="A162" s="30">
        <v>3</v>
      </c>
      <c r="B162" s="30" t="s">
        <v>221</v>
      </c>
      <c r="C162" s="30" t="s">
        <v>276</v>
      </c>
      <c r="D162" s="22" t="s">
        <v>150</v>
      </c>
      <c r="E162" s="31" t="s">
        <v>29</v>
      </c>
      <c r="F162" s="30">
        <v>2020</v>
      </c>
      <c r="G162" s="30" t="str">
        <f t="shared" ca="1" si="10"/>
        <v>Quá 4 năm
Exceed 4 years</v>
      </c>
    </row>
    <row r="163" spans="1:7" ht="30" x14ac:dyDescent="0.25">
      <c r="A163" s="30">
        <v>4</v>
      </c>
      <c r="B163" s="30" t="s">
        <v>222</v>
      </c>
      <c r="C163" s="30" t="s">
        <v>142</v>
      </c>
      <c r="D163" s="22" t="s">
        <v>150</v>
      </c>
      <c r="E163" s="31" t="s">
        <v>29</v>
      </c>
      <c r="F163" s="30">
        <v>2022</v>
      </c>
      <c r="G163" s="30" t="str">
        <f t="shared" ca="1" si="10"/>
        <v/>
      </c>
    </row>
    <row r="164" spans="1:7" ht="30" x14ac:dyDescent="0.25">
      <c r="A164" s="30">
        <v>5</v>
      </c>
      <c r="B164" s="30" t="s">
        <v>223</v>
      </c>
      <c r="C164" s="30" t="s">
        <v>39</v>
      </c>
      <c r="D164" s="22" t="s">
        <v>150</v>
      </c>
      <c r="E164" s="31" t="s">
        <v>29</v>
      </c>
      <c r="F164" s="30">
        <v>2022</v>
      </c>
      <c r="G164" s="30" t="str">
        <f t="shared" ca="1" si="10"/>
        <v/>
      </c>
    </row>
    <row r="165" spans="1:7" ht="30" x14ac:dyDescent="0.25">
      <c r="A165" s="30">
        <v>6</v>
      </c>
      <c r="B165" s="30" t="s">
        <v>224</v>
      </c>
      <c r="C165" s="30" t="s">
        <v>225</v>
      </c>
      <c r="D165" s="22" t="s">
        <v>150</v>
      </c>
      <c r="E165" s="31" t="s">
        <v>29</v>
      </c>
      <c r="F165" s="30">
        <v>2022</v>
      </c>
      <c r="G165" s="30" t="str">
        <f t="shared" ca="1" si="10"/>
        <v/>
      </c>
    </row>
    <row r="166" spans="1:7" ht="30" x14ac:dyDescent="0.25">
      <c r="A166" s="30">
        <v>7</v>
      </c>
      <c r="B166" s="30" t="s">
        <v>226</v>
      </c>
      <c r="C166" s="30" t="s">
        <v>354</v>
      </c>
      <c r="D166" s="22" t="s">
        <v>150</v>
      </c>
      <c r="E166" s="31" t="s">
        <v>29</v>
      </c>
      <c r="F166" s="30">
        <v>2022</v>
      </c>
      <c r="G166" s="30" t="str">
        <f t="shared" ca="1" si="10"/>
        <v/>
      </c>
    </row>
    <row r="167" spans="1:7" ht="30" x14ac:dyDescent="0.25">
      <c r="A167" s="33">
        <v>8</v>
      </c>
      <c r="B167" s="33" t="s">
        <v>227</v>
      </c>
      <c r="C167" s="33" t="s">
        <v>228</v>
      </c>
      <c r="D167" s="34" t="s">
        <v>150</v>
      </c>
      <c r="E167" s="35" t="s">
        <v>132</v>
      </c>
      <c r="F167" s="30">
        <v>2023</v>
      </c>
      <c r="G167" s="30" t="str">
        <f ca="1">IF(YEAR(NOW())-F167&gt;4,"Quá 4 năm","")</f>
        <v/>
      </c>
    </row>
    <row r="168" spans="1:7" ht="30" x14ac:dyDescent="0.25">
      <c r="A168" s="33">
        <v>9</v>
      </c>
      <c r="B168" s="33" t="s">
        <v>229</v>
      </c>
      <c r="C168" s="33" t="s">
        <v>62</v>
      </c>
      <c r="D168" s="34" t="s">
        <v>150</v>
      </c>
      <c r="E168" s="35" t="s">
        <v>41</v>
      </c>
      <c r="F168" s="33">
        <v>2022</v>
      </c>
      <c r="G168" s="30" t="str">
        <f t="shared" ca="1" si="9"/>
        <v/>
      </c>
    </row>
    <row r="169" spans="1:7" ht="30" x14ac:dyDescent="0.25">
      <c r="A169" s="33">
        <v>10</v>
      </c>
      <c r="B169" s="33" t="s">
        <v>230</v>
      </c>
      <c r="C169" s="33" t="s">
        <v>205</v>
      </c>
      <c r="D169" s="34" t="s">
        <v>150</v>
      </c>
      <c r="E169" s="35" t="s">
        <v>41</v>
      </c>
      <c r="F169" s="33">
        <v>2022</v>
      </c>
      <c r="G169" s="30" t="str">
        <f t="shared" ca="1" si="9"/>
        <v/>
      </c>
    </row>
    <row r="170" spans="1:7" ht="30" x14ac:dyDescent="0.25">
      <c r="A170" s="33">
        <v>11</v>
      </c>
      <c r="B170" s="33" t="s">
        <v>231</v>
      </c>
      <c r="C170" s="33" t="s">
        <v>146</v>
      </c>
      <c r="D170" s="34" t="s">
        <v>150</v>
      </c>
      <c r="E170" s="35" t="s">
        <v>41</v>
      </c>
      <c r="F170" s="33">
        <v>2022</v>
      </c>
      <c r="G170" s="30" t="str">
        <f t="shared" ca="1" si="9"/>
        <v/>
      </c>
    </row>
    <row r="171" spans="1:7" ht="30" x14ac:dyDescent="0.25">
      <c r="A171" s="33">
        <v>12</v>
      </c>
      <c r="B171" s="33" t="s">
        <v>232</v>
      </c>
      <c r="C171" s="33" t="s">
        <v>16</v>
      </c>
      <c r="D171" s="34" t="s">
        <v>150</v>
      </c>
      <c r="E171" s="35" t="s">
        <v>41</v>
      </c>
      <c r="F171" s="33">
        <v>2022</v>
      </c>
      <c r="G171" s="30" t="str">
        <f t="shared" ca="1" si="9"/>
        <v/>
      </c>
    </row>
    <row r="172" spans="1:7" s="2" customFormat="1" ht="28.5" customHeight="1" x14ac:dyDescent="0.3">
      <c r="A172" s="12" t="s">
        <v>233</v>
      </c>
      <c r="B172" s="51" t="s">
        <v>234</v>
      </c>
      <c r="C172" s="51"/>
      <c r="D172" s="51"/>
      <c r="E172" s="52"/>
      <c r="F172" s="53"/>
      <c r="G172" s="53"/>
    </row>
    <row r="173" spans="1:7" ht="30" x14ac:dyDescent="0.25">
      <c r="A173" s="13">
        <v>1</v>
      </c>
      <c r="B173" s="23" t="s">
        <v>235</v>
      </c>
      <c r="C173" s="13" t="s">
        <v>23</v>
      </c>
      <c r="D173" s="19" t="s">
        <v>150</v>
      </c>
      <c r="E173" s="25" t="s">
        <v>12</v>
      </c>
      <c r="F173" s="30"/>
      <c r="G173" s="22" t="str">
        <f ca="1">IF(YEAR(NOW())-F173&gt;4,"Quá 4 năm
Exceed 4 years","")</f>
        <v>Quá 4 năm
Exceed 4 years</v>
      </c>
    </row>
    <row r="174" spans="1:7" ht="30" x14ac:dyDescent="0.25">
      <c r="A174" s="13">
        <v>2</v>
      </c>
      <c r="B174" s="23" t="s">
        <v>236</v>
      </c>
      <c r="C174" s="13" t="s">
        <v>237</v>
      </c>
      <c r="D174" s="19" t="s">
        <v>150</v>
      </c>
      <c r="E174" s="25" t="s">
        <v>12</v>
      </c>
      <c r="F174" s="30"/>
      <c r="G174" s="22" t="str">
        <f t="shared" ref="G174:G191" ca="1" si="11">IF(YEAR(NOW())-F174&gt;4,"Quá 4 năm
Exceed 4 years","")</f>
        <v>Quá 4 năm
Exceed 4 years</v>
      </c>
    </row>
    <row r="175" spans="1:7" ht="30" x14ac:dyDescent="0.25">
      <c r="A175" s="13">
        <v>3</v>
      </c>
      <c r="B175" s="23" t="s">
        <v>238</v>
      </c>
      <c r="C175" s="13" t="s">
        <v>237</v>
      </c>
      <c r="D175" s="19" t="s">
        <v>150</v>
      </c>
      <c r="E175" s="25" t="s">
        <v>12</v>
      </c>
      <c r="F175" s="13">
        <v>2019</v>
      </c>
      <c r="G175" s="22" t="str">
        <f t="shared" ca="1" si="11"/>
        <v>Quá 4 năm
Exceed 4 years</v>
      </c>
    </row>
    <row r="176" spans="1:7" ht="30" x14ac:dyDescent="0.25">
      <c r="A176" s="13">
        <v>4</v>
      </c>
      <c r="B176" s="13" t="s">
        <v>239</v>
      </c>
      <c r="C176" s="13" t="s">
        <v>14</v>
      </c>
      <c r="D176" s="19" t="s">
        <v>150</v>
      </c>
      <c r="E176" s="25" t="s">
        <v>12</v>
      </c>
      <c r="F176" s="13">
        <v>2021</v>
      </c>
      <c r="G176" s="22" t="str">
        <f t="shared" ca="1" si="11"/>
        <v/>
      </c>
    </row>
    <row r="177" spans="1:7" ht="30" x14ac:dyDescent="0.25">
      <c r="A177" s="13">
        <v>5</v>
      </c>
      <c r="B177" s="13" t="s">
        <v>240</v>
      </c>
      <c r="C177" s="13" t="s">
        <v>241</v>
      </c>
      <c r="D177" s="19" t="s">
        <v>150</v>
      </c>
      <c r="E177" s="25" t="s">
        <v>12</v>
      </c>
      <c r="F177" s="13">
        <v>2022</v>
      </c>
      <c r="G177" s="22" t="str">
        <f t="shared" ca="1" si="11"/>
        <v/>
      </c>
    </row>
    <row r="178" spans="1:7" ht="30" x14ac:dyDescent="0.25">
      <c r="A178" s="13">
        <v>6</v>
      </c>
      <c r="B178" s="13" t="s">
        <v>242</v>
      </c>
      <c r="C178" s="13" t="s">
        <v>83</v>
      </c>
      <c r="D178" s="19" t="s">
        <v>150</v>
      </c>
      <c r="E178" s="25" t="s">
        <v>12</v>
      </c>
      <c r="F178" s="13">
        <v>2024</v>
      </c>
      <c r="G178" s="22" t="str">
        <f t="shared" ca="1" si="11"/>
        <v/>
      </c>
    </row>
    <row r="179" spans="1:7" ht="30" x14ac:dyDescent="0.25">
      <c r="A179" s="30">
        <v>7</v>
      </c>
      <c r="B179" s="30" t="s">
        <v>243</v>
      </c>
      <c r="C179" s="30" t="s">
        <v>39</v>
      </c>
      <c r="D179" s="22" t="s">
        <v>150</v>
      </c>
      <c r="E179" s="31" t="s">
        <v>29</v>
      </c>
      <c r="F179" s="30">
        <v>2020</v>
      </c>
      <c r="G179" s="22" t="str">
        <f t="shared" ca="1" si="11"/>
        <v>Quá 4 năm
Exceed 4 years</v>
      </c>
    </row>
    <row r="180" spans="1:7" ht="30" x14ac:dyDescent="0.25">
      <c r="A180" s="30">
        <v>8</v>
      </c>
      <c r="B180" s="30" t="s">
        <v>244</v>
      </c>
      <c r="C180" s="30" t="s">
        <v>146</v>
      </c>
      <c r="D180" s="22" t="s">
        <v>150</v>
      </c>
      <c r="E180" s="31" t="s">
        <v>29</v>
      </c>
      <c r="F180" s="30">
        <v>2023</v>
      </c>
      <c r="G180" s="22" t="str">
        <f t="shared" ca="1" si="11"/>
        <v/>
      </c>
    </row>
    <row r="181" spans="1:7" ht="30" x14ac:dyDescent="0.25">
      <c r="A181" s="30">
        <v>9</v>
      </c>
      <c r="B181" s="30" t="s">
        <v>245</v>
      </c>
      <c r="C181" s="30" t="s">
        <v>34</v>
      </c>
      <c r="D181" s="22" t="s">
        <v>150</v>
      </c>
      <c r="E181" s="31" t="s">
        <v>29</v>
      </c>
      <c r="F181" s="30">
        <v>2023</v>
      </c>
      <c r="G181" s="22" t="str">
        <f t="shared" ca="1" si="11"/>
        <v/>
      </c>
    </row>
    <row r="182" spans="1:7" ht="30" x14ac:dyDescent="0.25">
      <c r="A182" s="30">
        <v>10</v>
      </c>
      <c r="B182" s="30" t="s">
        <v>246</v>
      </c>
      <c r="C182" s="30" t="s">
        <v>23</v>
      </c>
      <c r="D182" s="22" t="s">
        <v>150</v>
      </c>
      <c r="E182" s="31" t="s">
        <v>29</v>
      </c>
      <c r="F182" s="30">
        <v>2023</v>
      </c>
      <c r="G182" s="22" t="str">
        <f t="shared" ca="1" si="11"/>
        <v/>
      </c>
    </row>
    <row r="183" spans="1:7" s="2" customFormat="1" ht="24.75" customHeight="1" x14ac:dyDescent="0.3">
      <c r="A183" s="12" t="s">
        <v>247</v>
      </c>
      <c r="B183" s="51" t="s">
        <v>248</v>
      </c>
      <c r="C183" s="51"/>
      <c r="D183" s="51"/>
      <c r="E183" s="52"/>
      <c r="F183" s="53"/>
      <c r="G183" s="53"/>
    </row>
    <row r="184" spans="1:7" ht="30" x14ac:dyDescent="0.25">
      <c r="A184" s="13">
        <v>1</v>
      </c>
      <c r="B184" s="13" t="s">
        <v>249</v>
      </c>
      <c r="C184" s="13" t="s">
        <v>23</v>
      </c>
      <c r="D184" s="19" t="s">
        <v>250</v>
      </c>
      <c r="E184" s="25" t="s">
        <v>12</v>
      </c>
      <c r="F184" s="13">
        <v>2023</v>
      </c>
      <c r="G184" s="22" t="str">
        <f t="shared" ca="1" si="11"/>
        <v/>
      </c>
    </row>
    <row r="185" spans="1:7" ht="30" x14ac:dyDescent="0.25">
      <c r="A185" s="13">
        <v>2</v>
      </c>
      <c r="B185" s="13" t="s">
        <v>251</v>
      </c>
      <c r="C185" s="13" t="s">
        <v>142</v>
      </c>
      <c r="D185" s="19" t="s">
        <v>250</v>
      </c>
      <c r="E185" s="25" t="s">
        <v>12</v>
      </c>
      <c r="F185" s="13">
        <v>2022</v>
      </c>
      <c r="G185" s="22" t="str">
        <f t="shared" ca="1" si="11"/>
        <v/>
      </c>
    </row>
    <row r="186" spans="1:7" ht="30" x14ac:dyDescent="0.25">
      <c r="A186" s="13">
        <v>3</v>
      </c>
      <c r="B186" s="13" t="s">
        <v>422</v>
      </c>
      <c r="C186" s="13" t="s">
        <v>122</v>
      </c>
      <c r="D186" s="19" t="s">
        <v>250</v>
      </c>
      <c r="E186" s="25" t="s">
        <v>12</v>
      </c>
      <c r="F186" s="13">
        <v>2023</v>
      </c>
      <c r="G186" s="22" t="str">
        <f t="shared" ca="1" si="11"/>
        <v/>
      </c>
    </row>
    <row r="187" spans="1:7" ht="30" x14ac:dyDescent="0.25">
      <c r="A187" s="30">
        <v>4</v>
      </c>
      <c r="B187" s="30" t="s">
        <v>253</v>
      </c>
      <c r="C187" s="30" t="s">
        <v>20</v>
      </c>
      <c r="D187" s="22" t="s">
        <v>250</v>
      </c>
      <c r="E187" s="31" t="s">
        <v>29</v>
      </c>
      <c r="F187" s="30">
        <v>2020</v>
      </c>
      <c r="G187" s="22" t="str">
        <f t="shared" ca="1" si="11"/>
        <v>Quá 4 năm
Exceed 4 years</v>
      </c>
    </row>
    <row r="188" spans="1:7" ht="30" x14ac:dyDescent="0.25">
      <c r="A188" s="30">
        <v>5</v>
      </c>
      <c r="B188" s="30" t="s">
        <v>254</v>
      </c>
      <c r="C188" s="30" t="s">
        <v>14</v>
      </c>
      <c r="D188" s="22" t="s">
        <v>250</v>
      </c>
      <c r="E188" s="31" t="s">
        <v>29</v>
      </c>
      <c r="F188" s="30">
        <v>2022</v>
      </c>
      <c r="G188" s="22" t="str">
        <f t="shared" ca="1" si="11"/>
        <v/>
      </c>
    </row>
    <row r="189" spans="1:7" ht="30" x14ac:dyDescent="0.25">
      <c r="A189" s="30">
        <v>6</v>
      </c>
      <c r="B189" s="30" t="s">
        <v>255</v>
      </c>
      <c r="C189" s="30" t="s">
        <v>349</v>
      </c>
      <c r="D189" s="22" t="s">
        <v>250</v>
      </c>
      <c r="E189" s="31" t="s">
        <v>29</v>
      </c>
      <c r="F189" s="30">
        <v>2022</v>
      </c>
      <c r="G189" s="22" t="str">
        <f t="shared" ca="1" si="11"/>
        <v/>
      </c>
    </row>
    <row r="190" spans="1:7" ht="30" x14ac:dyDescent="0.25">
      <c r="A190" s="30">
        <v>7</v>
      </c>
      <c r="B190" s="30" t="s">
        <v>256</v>
      </c>
      <c r="C190" s="30" t="s">
        <v>39</v>
      </c>
      <c r="D190" s="22" t="s">
        <v>250</v>
      </c>
      <c r="E190" s="31" t="s">
        <v>29</v>
      </c>
      <c r="F190" s="30">
        <v>2022</v>
      </c>
      <c r="G190" s="22" t="str">
        <f t="shared" ca="1" si="11"/>
        <v/>
      </c>
    </row>
    <row r="191" spans="1:7" ht="30" x14ac:dyDescent="0.25">
      <c r="A191" s="30">
        <v>8</v>
      </c>
      <c r="B191" s="30" t="s">
        <v>257</v>
      </c>
      <c r="C191" s="30" t="s">
        <v>354</v>
      </c>
      <c r="D191" s="22" t="s">
        <v>250</v>
      </c>
      <c r="E191" s="31" t="s">
        <v>29</v>
      </c>
      <c r="F191" s="30">
        <v>2022</v>
      </c>
      <c r="G191" s="22" t="str">
        <f t="shared" ca="1" si="11"/>
        <v/>
      </c>
    </row>
    <row r="192" spans="1:7" ht="30" x14ac:dyDescent="0.25">
      <c r="A192" s="59">
        <v>9</v>
      </c>
      <c r="B192" s="33" t="s">
        <v>258</v>
      </c>
      <c r="C192" s="33" t="s">
        <v>225</v>
      </c>
      <c r="D192" s="34" t="s">
        <v>250</v>
      </c>
      <c r="E192" s="35" t="s">
        <v>41</v>
      </c>
      <c r="F192" s="33">
        <v>2022</v>
      </c>
      <c r="G192" s="30" t="str">
        <f t="shared" ca="1" si="9"/>
        <v/>
      </c>
    </row>
    <row r="193" spans="1:7" ht="30" x14ac:dyDescent="0.25">
      <c r="A193" s="59">
        <v>10</v>
      </c>
      <c r="B193" s="33" t="s">
        <v>259</v>
      </c>
      <c r="C193" s="33" t="s">
        <v>62</v>
      </c>
      <c r="D193" s="34" t="s">
        <v>250</v>
      </c>
      <c r="E193" s="35" t="s">
        <v>41</v>
      </c>
      <c r="F193" s="33">
        <v>2022</v>
      </c>
      <c r="G193" s="30" t="str">
        <f t="shared" ca="1" si="9"/>
        <v/>
      </c>
    </row>
    <row r="194" spans="1:7" ht="30" x14ac:dyDescent="0.25">
      <c r="A194" s="59">
        <v>11</v>
      </c>
      <c r="B194" s="33" t="s">
        <v>260</v>
      </c>
      <c r="C194" s="33" t="s">
        <v>146</v>
      </c>
      <c r="D194" s="34" t="s">
        <v>250</v>
      </c>
      <c r="E194" s="35" t="s">
        <v>41</v>
      </c>
      <c r="F194" s="33">
        <v>2022</v>
      </c>
      <c r="G194" s="30" t="str">
        <f t="shared" ca="1" si="9"/>
        <v/>
      </c>
    </row>
    <row r="195" spans="1:7" ht="30" x14ac:dyDescent="0.25">
      <c r="A195" s="59">
        <v>12</v>
      </c>
      <c r="B195" s="33" t="s">
        <v>261</v>
      </c>
      <c r="C195" s="33" t="s">
        <v>16</v>
      </c>
      <c r="D195" s="34" t="s">
        <v>250</v>
      </c>
      <c r="E195" s="35" t="s">
        <v>41</v>
      </c>
      <c r="F195" s="33">
        <v>2022</v>
      </c>
      <c r="G195" s="30" t="str">
        <f t="shared" ca="1" si="9"/>
        <v/>
      </c>
    </row>
    <row r="196" spans="1:7" s="2" customFormat="1" ht="23.25" customHeight="1" x14ac:dyDescent="0.3">
      <c r="A196" s="12" t="s">
        <v>262</v>
      </c>
      <c r="B196" s="51" t="s">
        <v>263</v>
      </c>
      <c r="C196" s="51"/>
      <c r="D196" s="51"/>
      <c r="E196" s="52"/>
      <c r="F196" s="52"/>
      <c r="G196" s="52"/>
    </row>
    <row r="197" spans="1:7" ht="31.5" customHeight="1" x14ac:dyDescent="0.25">
      <c r="A197" s="13">
        <v>1</v>
      </c>
      <c r="B197" s="13" t="s">
        <v>352</v>
      </c>
      <c r="C197" s="13" t="s">
        <v>53</v>
      </c>
      <c r="D197" s="19" t="s">
        <v>264</v>
      </c>
      <c r="E197" s="25" t="s">
        <v>12</v>
      </c>
      <c r="F197" s="13"/>
      <c r="G197" s="30"/>
    </row>
    <row r="198" spans="1:7" ht="31.5" customHeight="1" x14ac:dyDescent="0.25">
      <c r="A198" s="13">
        <v>2</v>
      </c>
      <c r="B198" s="13" t="s">
        <v>265</v>
      </c>
      <c r="C198" s="13" t="s">
        <v>175</v>
      </c>
      <c r="D198" s="19" t="s">
        <v>264</v>
      </c>
      <c r="E198" s="25" t="s">
        <v>12</v>
      </c>
      <c r="F198" s="13"/>
      <c r="G198" s="30"/>
    </row>
    <row r="199" spans="1:7" ht="31.5" customHeight="1" x14ac:dyDescent="0.25">
      <c r="A199" s="13">
        <v>3</v>
      </c>
      <c r="B199" s="13" t="s">
        <v>266</v>
      </c>
      <c r="C199" s="13" t="s">
        <v>225</v>
      </c>
      <c r="D199" s="19" t="s">
        <v>264</v>
      </c>
      <c r="E199" s="25" t="s">
        <v>12</v>
      </c>
      <c r="F199" s="13"/>
      <c r="G199" s="30"/>
    </row>
    <row r="200" spans="1:7" ht="30.75" customHeight="1" x14ac:dyDescent="0.25">
      <c r="A200" s="33">
        <v>4</v>
      </c>
      <c r="B200" s="33" t="s">
        <v>267</v>
      </c>
      <c r="C200" s="33" t="s">
        <v>39</v>
      </c>
      <c r="D200" s="34" t="s">
        <v>264</v>
      </c>
      <c r="E200" s="35" t="s">
        <v>132</v>
      </c>
      <c r="F200" s="33">
        <v>2019</v>
      </c>
      <c r="G200" s="33"/>
    </row>
    <row r="201" spans="1:7" ht="30" x14ac:dyDescent="0.25">
      <c r="A201" s="28">
        <v>5</v>
      </c>
      <c r="B201" s="28" t="s">
        <v>268</v>
      </c>
      <c r="C201" s="28" t="s">
        <v>39</v>
      </c>
      <c r="D201" s="60" t="s">
        <v>269</v>
      </c>
      <c r="E201" s="26" t="s">
        <v>24</v>
      </c>
      <c r="F201" s="28">
        <v>2023</v>
      </c>
      <c r="G201" s="28" t="str">
        <f t="shared" ca="1" si="9"/>
        <v/>
      </c>
    </row>
    <row r="202" spans="1:7" ht="30" x14ac:dyDescent="0.25">
      <c r="A202" s="28">
        <v>6</v>
      </c>
      <c r="B202" s="28" t="s">
        <v>270</v>
      </c>
      <c r="C202" s="28" t="s">
        <v>83</v>
      </c>
      <c r="D202" s="60" t="s">
        <v>269</v>
      </c>
      <c r="E202" s="26" t="s">
        <v>24</v>
      </c>
      <c r="F202" s="28">
        <v>2023</v>
      </c>
      <c r="G202" s="28" t="str">
        <f t="shared" ca="1" si="9"/>
        <v/>
      </c>
    </row>
    <row r="203" spans="1:7" ht="30" x14ac:dyDescent="0.25">
      <c r="A203" s="28">
        <v>7</v>
      </c>
      <c r="B203" s="28" t="s">
        <v>271</v>
      </c>
      <c r="C203" s="28" t="s">
        <v>225</v>
      </c>
      <c r="D203" s="60" t="s">
        <v>269</v>
      </c>
      <c r="E203" s="26" t="s">
        <v>24</v>
      </c>
      <c r="F203" s="28">
        <v>2023</v>
      </c>
      <c r="G203" s="73" t="s">
        <v>366</v>
      </c>
    </row>
    <row r="204" spans="1:7" ht="30" x14ac:dyDescent="0.25">
      <c r="A204" s="33">
        <v>8</v>
      </c>
      <c r="B204" s="33" t="s">
        <v>272</v>
      </c>
      <c r="C204" s="33" t="s">
        <v>23</v>
      </c>
      <c r="D204" s="61" t="s">
        <v>269</v>
      </c>
      <c r="E204" s="35" t="s">
        <v>273</v>
      </c>
      <c r="F204" s="33">
        <v>2023</v>
      </c>
      <c r="G204" s="30" t="str">
        <f t="shared" ca="1" si="9"/>
        <v/>
      </c>
    </row>
    <row r="205" spans="1:7" ht="30" x14ac:dyDescent="0.25">
      <c r="A205" s="30">
        <v>9</v>
      </c>
      <c r="B205" s="30" t="s">
        <v>274</v>
      </c>
      <c r="C205" s="30" t="s">
        <v>16</v>
      </c>
      <c r="D205" s="62" t="s">
        <v>269</v>
      </c>
      <c r="E205" s="31" t="s">
        <v>29</v>
      </c>
      <c r="F205" s="30">
        <v>2020</v>
      </c>
      <c r="G205" s="30" t="str">
        <f t="shared" ca="1" si="9"/>
        <v>Quá 4 năm</v>
      </c>
    </row>
    <row r="206" spans="1:7" ht="30" x14ac:dyDescent="0.25">
      <c r="A206" s="30">
        <v>10</v>
      </c>
      <c r="B206" s="30" t="s">
        <v>275</v>
      </c>
      <c r="C206" s="30" t="s">
        <v>350</v>
      </c>
      <c r="D206" s="62" t="s">
        <v>269</v>
      </c>
      <c r="E206" s="31" t="s">
        <v>29</v>
      </c>
      <c r="F206" s="30">
        <v>2020</v>
      </c>
      <c r="G206" s="30" t="str">
        <f t="shared" ca="1" si="9"/>
        <v>Quá 4 năm</v>
      </c>
    </row>
    <row r="207" spans="1:7" ht="30" x14ac:dyDescent="0.25">
      <c r="A207" s="30">
        <v>11</v>
      </c>
      <c r="B207" s="30" t="s">
        <v>277</v>
      </c>
      <c r="C207" s="30" t="s">
        <v>34</v>
      </c>
      <c r="D207" s="62" t="s">
        <v>269</v>
      </c>
      <c r="E207" s="31" t="s">
        <v>29</v>
      </c>
      <c r="F207" s="30">
        <v>2021</v>
      </c>
      <c r="G207" s="30" t="str">
        <f t="shared" ca="1" si="9"/>
        <v/>
      </c>
    </row>
    <row r="208" spans="1:7" ht="30" x14ac:dyDescent="0.25">
      <c r="A208" s="33">
        <v>12</v>
      </c>
      <c r="B208" s="33" t="s">
        <v>278</v>
      </c>
      <c r="C208" s="33" t="s">
        <v>39</v>
      </c>
      <c r="D208" s="61" t="s">
        <v>269</v>
      </c>
      <c r="E208" s="35" t="s">
        <v>41</v>
      </c>
      <c r="F208" s="33">
        <v>2019</v>
      </c>
      <c r="G208" s="30"/>
    </row>
    <row r="209" spans="1:7" ht="30" x14ac:dyDescent="0.25">
      <c r="A209" s="33">
        <v>13</v>
      </c>
      <c r="B209" s="33" t="s">
        <v>279</v>
      </c>
      <c r="C209" s="33" t="s">
        <v>16</v>
      </c>
      <c r="D209" s="61" t="s">
        <v>269</v>
      </c>
      <c r="E209" s="35" t="s">
        <v>41</v>
      </c>
      <c r="F209" s="33">
        <v>2019</v>
      </c>
      <c r="G209" s="30"/>
    </row>
    <row r="210" spans="1:7" ht="30" x14ac:dyDescent="0.25">
      <c r="A210" s="33">
        <v>14</v>
      </c>
      <c r="B210" s="33" t="s">
        <v>280</v>
      </c>
      <c r="C210" s="33" t="s">
        <v>194</v>
      </c>
      <c r="D210" s="61" t="s">
        <v>269</v>
      </c>
      <c r="E210" s="35" t="s">
        <v>41</v>
      </c>
      <c r="F210" s="33">
        <v>2019</v>
      </c>
      <c r="G210" s="30"/>
    </row>
    <row r="211" spans="1:7" ht="30" x14ac:dyDescent="0.25">
      <c r="A211" s="33">
        <v>15</v>
      </c>
      <c r="B211" s="33" t="s">
        <v>281</v>
      </c>
      <c r="C211" s="33" t="s">
        <v>23</v>
      </c>
      <c r="D211" s="61" t="s">
        <v>269</v>
      </c>
      <c r="E211" s="35" t="s">
        <v>41</v>
      </c>
      <c r="F211" s="33">
        <v>2020</v>
      </c>
      <c r="G211" s="30" t="str">
        <f t="shared" ca="1" si="9"/>
        <v>Quá 4 năm</v>
      </c>
    </row>
    <row r="212" spans="1:7" ht="30" x14ac:dyDescent="0.25">
      <c r="A212" s="33">
        <v>16</v>
      </c>
      <c r="B212" s="33" t="s">
        <v>282</v>
      </c>
      <c r="C212" s="33" t="s">
        <v>16</v>
      </c>
      <c r="D212" s="61" t="s">
        <v>269</v>
      </c>
      <c r="E212" s="35" t="s">
        <v>41</v>
      </c>
      <c r="F212" s="33">
        <v>2020</v>
      </c>
      <c r="G212" s="30" t="str">
        <f t="shared" ca="1" si="9"/>
        <v>Quá 4 năm</v>
      </c>
    </row>
    <row r="213" spans="1:7" ht="30" x14ac:dyDescent="0.25">
      <c r="A213" s="33">
        <v>17</v>
      </c>
      <c r="B213" s="33" t="s">
        <v>283</v>
      </c>
      <c r="C213" s="33" t="s">
        <v>53</v>
      </c>
      <c r="D213" s="61" t="s">
        <v>269</v>
      </c>
      <c r="E213" s="35" t="s">
        <v>41</v>
      </c>
      <c r="F213" s="33">
        <v>2020</v>
      </c>
      <c r="G213" s="30" t="str">
        <f t="shared" ca="1" si="9"/>
        <v>Quá 4 năm</v>
      </c>
    </row>
    <row r="214" spans="1:7" ht="30" x14ac:dyDescent="0.25">
      <c r="A214" s="33">
        <v>18</v>
      </c>
      <c r="B214" s="33" t="s">
        <v>284</v>
      </c>
      <c r="C214" s="33" t="s">
        <v>119</v>
      </c>
      <c r="D214" s="61" t="s">
        <v>269</v>
      </c>
      <c r="E214" s="35" t="s">
        <v>41</v>
      </c>
      <c r="F214" s="33">
        <v>2023</v>
      </c>
      <c r="G214" s="30" t="str">
        <f t="shared" ca="1" si="9"/>
        <v/>
      </c>
    </row>
    <row r="215" spans="1:7" ht="30" x14ac:dyDescent="0.25">
      <c r="A215" s="33">
        <v>19</v>
      </c>
      <c r="B215" s="33" t="s">
        <v>285</v>
      </c>
      <c r="C215" s="33" t="s">
        <v>23</v>
      </c>
      <c r="D215" s="61" t="s">
        <v>269</v>
      </c>
      <c r="E215" s="35" t="s">
        <v>41</v>
      </c>
      <c r="F215" s="33">
        <v>2023</v>
      </c>
      <c r="G215" s="30" t="str">
        <f t="shared" ca="1" si="9"/>
        <v/>
      </c>
    </row>
    <row r="216" spans="1:7" ht="30" x14ac:dyDescent="0.25">
      <c r="A216" s="33">
        <v>20</v>
      </c>
      <c r="B216" s="33" t="s">
        <v>286</v>
      </c>
      <c r="C216" s="33" t="s">
        <v>23</v>
      </c>
      <c r="D216" s="61" t="s">
        <v>269</v>
      </c>
      <c r="E216" s="35" t="s">
        <v>41</v>
      </c>
      <c r="F216" s="33">
        <v>2023</v>
      </c>
      <c r="G216" s="30" t="str">
        <f t="shared" ca="1" si="9"/>
        <v/>
      </c>
    </row>
    <row r="217" spans="1:7" ht="30" x14ac:dyDescent="0.25">
      <c r="A217" s="33">
        <v>21</v>
      </c>
      <c r="B217" s="33" t="s">
        <v>287</v>
      </c>
      <c r="C217" s="33" t="s">
        <v>23</v>
      </c>
      <c r="D217" s="61" t="s">
        <v>269</v>
      </c>
      <c r="E217" s="35" t="s">
        <v>41</v>
      </c>
      <c r="F217" s="33">
        <v>2023</v>
      </c>
      <c r="G217" s="30" t="str">
        <f t="shared" ca="1" si="9"/>
        <v/>
      </c>
    </row>
    <row r="218" spans="1:7" ht="33" customHeight="1" x14ac:dyDescent="0.25">
      <c r="A218" s="74">
        <v>22</v>
      </c>
      <c r="B218" s="74" t="s">
        <v>396</v>
      </c>
      <c r="C218" s="226" t="s">
        <v>401</v>
      </c>
      <c r="D218" s="82" t="s">
        <v>269</v>
      </c>
      <c r="E218" s="76" t="s">
        <v>372</v>
      </c>
      <c r="F218" s="74">
        <v>2024</v>
      </c>
      <c r="G218" s="77" t="s">
        <v>373</v>
      </c>
    </row>
    <row r="219" spans="1:7" ht="33" customHeight="1" x14ac:dyDescent="0.25">
      <c r="A219" s="74">
        <v>23</v>
      </c>
      <c r="B219" s="74" t="s">
        <v>397</v>
      </c>
      <c r="C219" s="227"/>
      <c r="D219" s="82" t="s">
        <v>269</v>
      </c>
      <c r="E219" s="76" t="s">
        <v>372</v>
      </c>
      <c r="F219" s="74">
        <v>2024</v>
      </c>
      <c r="G219" s="77" t="s">
        <v>373</v>
      </c>
    </row>
    <row r="220" spans="1:7" ht="33" customHeight="1" x14ac:dyDescent="0.25">
      <c r="A220" s="74">
        <v>24</v>
      </c>
      <c r="B220" s="74" t="s">
        <v>398</v>
      </c>
      <c r="C220" s="227"/>
      <c r="D220" s="82" t="s">
        <v>269</v>
      </c>
      <c r="E220" s="76" t="s">
        <v>372</v>
      </c>
      <c r="F220" s="74">
        <v>2024</v>
      </c>
      <c r="G220" s="77" t="s">
        <v>373</v>
      </c>
    </row>
    <row r="221" spans="1:7" ht="33" customHeight="1" x14ac:dyDescent="0.25">
      <c r="A221" s="74">
        <v>25</v>
      </c>
      <c r="B221" s="74" t="s">
        <v>399</v>
      </c>
      <c r="C221" s="227"/>
      <c r="D221" s="82" t="s">
        <v>269</v>
      </c>
      <c r="E221" s="76" t="s">
        <v>372</v>
      </c>
      <c r="F221" s="74">
        <v>2024</v>
      </c>
      <c r="G221" s="77" t="s">
        <v>373</v>
      </c>
    </row>
    <row r="222" spans="1:7" ht="33" customHeight="1" x14ac:dyDescent="0.25">
      <c r="A222" s="74">
        <v>26</v>
      </c>
      <c r="B222" s="74" t="s">
        <v>400</v>
      </c>
      <c r="C222" s="228"/>
      <c r="D222" s="82" t="s">
        <v>269</v>
      </c>
      <c r="E222" s="76" t="s">
        <v>372</v>
      </c>
      <c r="F222" s="74">
        <v>2024</v>
      </c>
      <c r="G222" s="77" t="s">
        <v>373</v>
      </c>
    </row>
    <row r="223" spans="1:7" s="2" customFormat="1" ht="27.75" customHeight="1" x14ac:dyDescent="0.3">
      <c r="A223" s="12" t="s">
        <v>288</v>
      </c>
      <c r="B223" s="51" t="s">
        <v>289</v>
      </c>
      <c r="C223" s="51"/>
      <c r="D223" s="51"/>
      <c r="E223" s="52"/>
      <c r="F223" s="52"/>
      <c r="G223" s="52"/>
    </row>
    <row r="224" spans="1:7" ht="30" x14ac:dyDescent="0.25">
      <c r="A224" s="13">
        <v>1</v>
      </c>
      <c r="B224" s="23" t="s">
        <v>290</v>
      </c>
      <c r="C224" s="13" t="s">
        <v>23</v>
      </c>
      <c r="D224" s="19" t="s">
        <v>291</v>
      </c>
      <c r="E224" s="25" t="s">
        <v>12</v>
      </c>
      <c r="F224" s="30">
        <v>2017</v>
      </c>
      <c r="G224" s="22" t="str">
        <f ca="1">IF(YEAR(NOW())-F224&gt;4,"Quá 4 năm
Exceed 4 years","")</f>
        <v>Quá 4 năm
Exceed 4 years</v>
      </c>
    </row>
    <row r="225" spans="1:7" ht="30" x14ac:dyDescent="0.25">
      <c r="A225" s="13">
        <v>2</v>
      </c>
      <c r="B225" s="13" t="s">
        <v>292</v>
      </c>
      <c r="C225" s="13" t="s">
        <v>142</v>
      </c>
      <c r="D225" s="19" t="s">
        <v>291</v>
      </c>
      <c r="E225" s="25" t="s">
        <v>12</v>
      </c>
      <c r="F225" s="30">
        <v>2023</v>
      </c>
      <c r="G225" s="22" t="str">
        <f t="shared" ref="G225:G238" ca="1" si="12">IF(YEAR(NOW())-F225&gt;4,"Quá 4 năm
Exceed 4 years","")</f>
        <v/>
      </c>
    </row>
    <row r="226" spans="1:7" ht="30" x14ac:dyDescent="0.25">
      <c r="A226" s="13">
        <v>3</v>
      </c>
      <c r="B226" s="23" t="s">
        <v>293</v>
      </c>
      <c r="C226" s="13" t="s">
        <v>107</v>
      </c>
      <c r="D226" s="19" t="s">
        <v>291</v>
      </c>
      <c r="E226" s="25" t="s">
        <v>12</v>
      </c>
      <c r="F226" s="30">
        <v>2016</v>
      </c>
      <c r="G226" s="22" t="str">
        <f t="shared" ca="1" si="12"/>
        <v>Quá 4 năm
Exceed 4 years</v>
      </c>
    </row>
    <row r="227" spans="1:7" ht="30" x14ac:dyDescent="0.25">
      <c r="A227" s="13">
        <v>4</v>
      </c>
      <c r="B227" s="23" t="s">
        <v>294</v>
      </c>
      <c r="C227" s="13" t="s">
        <v>34</v>
      </c>
      <c r="D227" s="19" t="s">
        <v>291</v>
      </c>
      <c r="E227" s="25" t="s">
        <v>12</v>
      </c>
      <c r="F227" s="30">
        <v>2018</v>
      </c>
      <c r="G227" s="22" t="str">
        <f t="shared" ca="1" si="12"/>
        <v>Quá 4 năm
Exceed 4 years</v>
      </c>
    </row>
    <row r="228" spans="1:7" ht="30" x14ac:dyDescent="0.25">
      <c r="A228" s="28">
        <v>5</v>
      </c>
      <c r="B228" s="28" t="s">
        <v>295</v>
      </c>
      <c r="C228" s="28" t="s">
        <v>39</v>
      </c>
      <c r="D228" s="29" t="s">
        <v>291</v>
      </c>
      <c r="E228" s="26" t="s">
        <v>24</v>
      </c>
      <c r="F228" s="28">
        <v>2020</v>
      </c>
      <c r="G228" s="29" t="str">
        <f t="shared" ca="1" si="12"/>
        <v>Quá 4 năm
Exceed 4 years</v>
      </c>
    </row>
    <row r="229" spans="1:7" ht="30" x14ac:dyDescent="0.25">
      <c r="A229" s="28">
        <v>6</v>
      </c>
      <c r="B229" s="28" t="s">
        <v>296</v>
      </c>
      <c r="C229" s="28" t="s">
        <v>53</v>
      </c>
      <c r="D229" s="29" t="s">
        <v>291</v>
      </c>
      <c r="E229" s="26" t="s">
        <v>24</v>
      </c>
      <c r="F229" s="28">
        <v>2021</v>
      </c>
      <c r="G229" s="29" t="str">
        <f t="shared" ca="1" si="12"/>
        <v/>
      </c>
    </row>
    <row r="230" spans="1:7" ht="30" x14ac:dyDescent="0.25">
      <c r="A230" s="74">
        <v>7</v>
      </c>
      <c r="B230" s="74" t="s">
        <v>385</v>
      </c>
      <c r="C230" s="226" t="s">
        <v>389</v>
      </c>
      <c r="D230" s="75" t="s">
        <v>291</v>
      </c>
      <c r="E230" s="76" t="s">
        <v>372</v>
      </c>
      <c r="F230" s="74">
        <v>2024</v>
      </c>
      <c r="G230" s="77" t="s">
        <v>373</v>
      </c>
    </row>
    <row r="231" spans="1:7" ht="30" x14ac:dyDescent="0.25">
      <c r="A231" s="74">
        <v>8</v>
      </c>
      <c r="B231" s="74" t="s">
        <v>386</v>
      </c>
      <c r="C231" s="227"/>
      <c r="D231" s="75" t="s">
        <v>291</v>
      </c>
      <c r="E231" s="76" t="s">
        <v>372</v>
      </c>
      <c r="F231" s="74">
        <v>2024</v>
      </c>
      <c r="G231" s="77" t="s">
        <v>373</v>
      </c>
    </row>
    <row r="232" spans="1:7" ht="30" x14ac:dyDescent="0.25">
      <c r="A232" s="74">
        <v>9</v>
      </c>
      <c r="B232" s="74" t="s">
        <v>387</v>
      </c>
      <c r="C232" s="227"/>
      <c r="D232" s="75" t="s">
        <v>291</v>
      </c>
      <c r="E232" s="76" t="s">
        <v>372</v>
      </c>
      <c r="F232" s="74">
        <v>2024</v>
      </c>
      <c r="G232" s="77" t="s">
        <v>373</v>
      </c>
    </row>
    <row r="233" spans="1:7" ht="30" x14ac:dyDescent="0.25">
      <c r="A233" s="74">
        <v>10</v>
      </c>
      <c r="B233" s="74" t="s">
        <v>388</v>
      </c>
      <c r="C233" s="228"/>
      <c r="D233" s="75" t="s">
        <v>291</v>
      </c>
      <c r="E233" s="76" t="s">
        <v>372</v>
      </c>
      <c r="F233" s="74">
        <v>2024</v>
      </c>
      <c r="G233" s="77" t="s">
        <v>373</v>
      </c>
    </row>
    <row r="234" spans="1:7" ht="30" x14ac:dyDescent="0.25">
      <c r="A234" s="30">
        <v>11</v>
      </c>
      <c r="B234" s="30" t="s">
        <v>297</v>
      </c>
      <c r="C234" s="30" t="s">
        <v>298</v>
      </c>
      <c r="D234" s="22" t="s">
        <v>291</v>
      </c>
      <c r="E234" s="31" t="s">
        <v>29</v>
      </c>
      <c r="F234" s="30">
        <v>2020</v>
      </c>
      <c r="G234" s="22" t="str">
        <f t="shared" ca="1" si="12"/>
        <v>Quá 4 năm
Exceed 4 years</v>
      </c>
    </row>
    <row r="235" spans="1:7" ht="30" x14ac:dyDescent="0.25">
      <c r="A235" s="30">
        <v>12</v>
      </c>
      <c r="B235" s="13" t="s">
        <v>299</v>
      </c>
      <c r="C235" s="13" t="s">
        <v>142</v>
      </c>
      <c r="D235" s="19" t="s">
        <v>300</v>
      </c>
      <c r="E235" s="25" t="s">
        <v>12</v>
      </c>
      <c r="F235" s="13">
        <v>2023</v>
      </c>
      <c r="G235" s="22" t="str">
        <f t="shared" ca="1" si="12"/>
        <v/>
      </c>
    </row>
    <row r="236" spans="1:7" ht="30" x14ac:dyDescent="0.25">
      <c r="A236" s="28">
        <v>13</v>
      </c>
      <c r="B236" s="28" t="s">
        <v>301</v>
      </c>
      <c r="C236" s="28" t="s">
        <v>53</v>
      </c>
      <c r="D236" s="29" t="s">
        <v>300</v>
      </c>
      <c r="E236" s="26" t="s">
        <v>24</v>
      </c>
      <c r="F236" s="28">
        <v>2022</v>
      </c>
      <c r="G236" s="29" t="str">
        <f t="shared" ca="1" si="12"/>
        <v/>
      </c>
    </row>
    <row r="237" spans="1:7" ht="30" x14ac:dyDescent="0.25">
      <c r="A237" s="28">
        <v>14</v>
      </c>
      <c r="B237" s="28" t="s">
        <v>302</v>
      </c>
      <c r="C237" s="28" t="s">
        <v>23</v>
      </c>
      <c r="D237" s="29" t="s">
        <v>300</v>
      </c>
      <c r="E237" s="26" t="s">
        <v>24</v>
      </c>
      <c r="F237" s="28">
        <v>2022</v>
      </c>
      <c r="G237" s="29" t="str">
        <f t="shared" ca="1" si="12"/>
        <v/>
      </c>
    </row>
    <row r="238" spans="1:7" ht="30" x14ac:dyDescent="0.25">
      <c r="A238" s="30">
        <v>15</v>
      </c>
      <c r="B238" s="30" t="s">
        <v>303</v>
      </c>
      <c r="C238" s="30" t="s">
        <v>122</v>
      </c>
      <c r="D238" s="22" t="s">
        <v>300</v>
      </c>
      <c r="E238" s="31" t="s">
        <v>29</v>
      </c>
      <c r="F238" s="30">
        <v>2021</v>
      </c>
      <c r="G238" s="22" t="str">
        <f t="shared" ca="1" si="12"/>
        <v/>
      </c>
    </row>
    <row r="239" spans="1:7" ht="30" x14ac:dyDescent="0.25">
      <c r="A239" s="33">
        <v>16</v>
      </c>
      <c r="B239" s="33" t="s">
        <v>305</v>
      </c>
      <c r="C239" s="33" t="s">
        <v>10</v>
      </c>
      <c r="D239" s="34" t="s">
        <v>300</v>
      </c>
      <c r="E239" s="35" t="s">
        <v>41</v>
      </c>
      <c r="F239" s="33">
        <v>2021</v>
      </c>
      <c r="G239" s="30" t="str">
        <f t="shared" ref="G239:G278" ca="1" si="13">IF(YEAR(NOW())-F239&gt;4,"Quá 4 năm","")</f>
        <v/>
      </c>
    </row>
    <row r="240" spans="1:7" ht="30" x14ac:dyDescent="0.25">
      <c r="A240" s="33">
        <v>17</v>
      </c>
      <c r="B240" s="33" t="s">
        <v>306</v>
      </c>
      <c r="C240" s="33" t="s">
        <v>23</v>
      </c>
      <c r="D240" s="34" t="s">
        <v>300</v>
      </c>
      <c r="E240" s="35" t="s">
        <v>41</v>
      </c>
      <c r="F240" s="33">
        <v>2021</v>
      </c>
      <c r="G240" s="30" t="str">
        <f t="shared" ca="1" si="13"/>
        <v/>
      </c>
    </row>
    <row r="241" spans="1:7" ht="30" x14ac:dyDescent="0.25">
      <c r="A241" s="33">
        <v>18</v>
      </c>
      <c r="B241" s="33" t="s">
        <v>301</v>
      </c>
      <c r="C241" s="33" t="s">
        <v>53</v>
      </c>
      <c r="D241" s="34" t="s">
        <v>300</v>
      </c>
      <c r="E241" s="35" t="s">
        <v>41</v>
      </c>
      <c r="F241" s="33">
        <v>2020</v>
      </c>
      <c r="G241" s="30" t="str">
        <f t="shared" ca="1" si="13"/>
        <v>Quá 4 năm</v>
      </c>
    </row>
    <row r="242" spans="1:7" ht="30" x14ac:dyDescent="0.25">
      <c r="A242" s="33">
        <v>19</v>
      </c>
      <c r="B242" s="33" t="s">
        <v>302</v>
      </c>
      <c r="C242" s="33" t="s">
        <v>23</v>
      </c>
      <c r="D242" s="34" t="s">
        <v>300</v>
      </c>
      <c r="E242" s="35" t="s">
        <v>41</v>
      </c>
      <c r="F242" s="33">
        <v>2020</v>
      </c>
      <c r="G242" s="30" t="str">
        <f t="shared" ca="1" si="13"/>
        <v>Quá 4 năm</v>
      </c>
    </row>
    <row r="243" spans="1:7" ht="30" x14ac:dyDescent="0.25">
      <c r="A243" s="33">
        <v>20</v>
      </c>
      <c r="B243" s="33" t="s">
        <v>305</v>
      </c>
      <c r="C243" s="33" t="s">
        <v>10</v>
      </c>
      <c r="D243" s="34" t="s">
        <v>300</v>
      </c>
      <c r="E243" s="35" t="s">
        <v>41</v>
      </c>
      <c r="F243" s="33">
        <v>2020</v>
      </c>
      <c r="G243" s="30" t="str">
        <f t="shared" ca="1" si="13"/>
        <v>Quá 4 năm</v>
      </c>
    </row>
    <row r="244" spans="1:7" ht="30" x14ac:dyDescent="0.25">
      <c r="A244" s="33">
        <v>21</v>
      </c>
      <c r="B244" s="33" t="s">
        <v>307</v>
      </c>
      <c r="C244" s="33" t="s">
        <v>308</v>
      </c>
      <c r="D244" s="34" t="s">
        <v>300</v>
      </c>
      <c r="E244" s="35" t="s">
        <v>41</v>
      </c>
      <c r="F244" s="33">
        <v>2021</v>
      </c>
      <c r="G244" s="30" t="str">
        <f t="shared" ca="1" si="13"/>
        <v/>
      </c>
    </row>
    <row r="245" spans="1:7" ht="30" x14ac:dyDescent="0.25">
      <c r="A245" s="33">
        <v>22</v>
      </c>
      <c r="B245" s="33" t="s">
        <v>309</v>
      </c>
      <c r="C245" s="33" t="s">
        <v>308</v>
      </c>
      <c r="D245" s="34" t="s">
        <v>300</v>
      </c>
      <c r="E245" s="35" t="s">
        <v>41</v>
      </c>
      <c r="F245" s="33">
        <v>2021</v>
      </c>
      <c r="G245" s="30" t="str">
        <f t="shared" ca="1" si="13"/>
        <v/>
      </c>
    </row>
    <row r="246" spans="1:7" ht="30" x14ac:dyDescent="0.25">
      <c r="A246" s="33">
        <v>23</v>
      </c>
      <c r="B246" s="33" t="s">
        <v>310</v>
      </c>
      <c r="C246" s="33" t="s">
        <v>146</v>
      </c>
      <c r="D246" s="34" t="s">
        <v>300</v>
      </c>
      <c r="E246" s="35" t="s">
        <v>41</v>
      </c>
      <c r="F246" s="33">
        <v>2023</v>
      </c>
      <c r="G246" s="30" t="str">
        <f t="shared" ca="1" si="13"/>
        <v/>
      </c>
    </row>
    <row r="247" spans="1:7" ht="30" x14ac:dyDescent="0.25">
      <c r="A247" s="33">
        <v>24</v>
      </c>
      <c r="B247" s="33" t="s">
        <v>311</v>
      </c>
      <c r="C247" s="33" t="s">
        <v>59</v>
      </c>
      <c r="D247" s="34" t="s">
        <v>300</v>
      </c>
      <c r="E247" s="35" t="s">
        <v>41</v>
      </c>
      <c r="F247" s="33">
        <v>2023</v>
      </c>
      <c r="G247" s="30" t="str">
        <f t="shared" ca="1" si="13"/>
        <v/>
      </c>
    </row>
    <row r="248" spans="1:7" ht="30" x14ac:dyDescent="0.25">
      <c r="A248" s="33">
        <v>25</v>
      </c>
      <c r="B248" s="33" t="s">
        <v>312</v>
      </c>
      <c r="C248" s="33" t="s">
        <v>34</v>
      </c>
      <c r="D248" s="34" t="s">
        <v>300</v>
      </c>
      <c r="E248" s="35" t="s">
        <v>41</v>
      </c>
      <c r="F248" s="33">
        <v>2023</v>
      </c>
      <c r="G248" s="30" t="str">
        <f t="shared" ca="1" si="13"/>
        <v/>
      </c>
    </row>
    <row r="249" spans="1:7" ht="30" customHeight="1" x14ac:dyDescent="0.25">
      <c r="A249" s="74">
        <v>26</v>
      </c>
      <c r="B249" s="74" t="s">
        <v>390</v>
      </c>
      <c r="C249" s="226" t="s">
        <v>395</v>
      </c>
      <c r="D249" s="75" t="s">
        <v>300</v>
      </c>
      <c r="E249" s="76" t="s">
        <v>372</v>
      </c>
      <c r="F249" s="74">
        <v>2024</v>
      </c>
      <c r="G249" s="77" t="s">
        <v>373</v>
      </c>
    </row>
    <row r="250" spans="1:7" ht="30" customHeight="1" x14ac:dyDescent="0.25">
      <c r="A250" s="74">
        <v>27</v>
      </c>
      <c r="B250" s="74" t="s">
        <v>391</v>
      </c>
      <c r="C250" s="227"/>
      <c r="D250" s="75" t="s">
        <v>300</v>
      </c>
      <c r="E250" s="76" t="s">
        <v>372</v>
      </c>
      <c r="F250" s="74">
        <v>2024</v>
      </c>
      <c r="G250" s="77" t="s">
        <v>373</v>
      </c>
    </row>
    <row r="251" spans="1:7" ht="30" customHeight="1" x14ac:dyDescent="0.25">
      <c r="A251" s="74">
        <v>28</v>
      </c>
      <c r="B251" s="74" t="s">
        <v>392</v>
      </c>
      <c r="C251" s="227"/>
      <c r="D251" s="75" t="s">
        <v>300</v>
      </c>
      <c r="E251" s="76" t="s">
        <v>372</v>
      </c>
      <c r="F251" s="74">
        <v>2024</v>
      </c>
      <c r="G251" s="77" t="s">
        <v>373</v>
      </c>
    </row>
    <row r="252" spans="1:7" ht="30" customHeight="1" x14ac:dyDescent="0.25">
      <c r="A252" s="74">
        <v>29</v>
      </c>
      <c r="B252" s="74" t="s">
        <v>393</v>
      </c>
      <c r="C252" s="227"/>
      <c r="D252" s="75" t="s">
        <v>300</v>
      </c>
      <c r="E252" s="76" t="s">
        <v>372</v>
      </c>
      <c r="F252" s="74">
        <v>2024</v>
      </c>
      <c r="G252" s="77" t="s">
        <v>373</v>
      </c>
    </row>
    <row r="253" spans="1:7" ht="30" customHeight="1" x14ac:dyDescent="0.25">
      <c r="A253" s="74">
        <v>30</v>
      </c>
      <c r="B253" s="74" t="s">
        <v>394</v>
      </c>
      <c r="C253" s="228"/>
      <c r="D253" s="75" t="s">
        <v>300</v>
      </c>
      <c r="E253" s="76" t="s">
        <v>372</v>
      </c>
      <c r="F253" s="74">
        <v>2024</v>
      </c>
      <c r="G253" s="77" t="s">
        <v>373</v>
      </c>
    </row>
    <row r="254" spans="1:7" s="2" customFormat="1" ht="28.5" customHeight="1" x14ac:dyDescent="0.3">
      <c r="A254" s="12" t="s">
        <v>313</v>
      </c>
      <c r="B254" s="51" t="s">
        <v>314</v>
      </c>
      <c r="C254" s="51"/>
      <c r="D254" s="51"/>
      <c r="E254" s="52"/>
      <c r="F254" s="52"/>
      <c r="G254" s="52"/>
    </row>
    <row r="255" spans="1:7" ht="31.5" customHeight="1" x14ac:dyDescent="0.25">
      <c r="A255" s="33">
        <v>1</v>
      </c>
      <c r="B255" s="33" t="s">
        <v>315</v>
      </c>
      <c r="C255" s="33" t="s">
        <v>316</v>
      </c>
      <c r="D255" s="63" t="s">
        <v>317</v>
      </c>
      <c r="E255" s="39" t="s">
        <v>132</v>
      </c>
      <c r="F255" s="33">
        <v>2021</v>
      </c>
      <c r="G255" s="30" t="str">
        <f t="shared" ca="1" si="13"/>
        <v/>
      </c>
    </row>
    <row r="256" spans="1:7" ht="29.25" customHeight="1" x14ac:dyDescent="0.25">
      <c r="A256" s="30">
        <v>2</v>
      </c>
      <c r="B256" s="30" t="s">
        <v>318</v>
      </c>
      <c r="C256" s="30" t="s">
        <v>34</v>
      </c>
      <c r="D256" s="64" t="s">
        <v>317</v>
      </c>
      <c r="E256" s="37" t="s">
        <v>29</v>
      </c>
      <c r="F256" s="30">
        <v>2020</v>
      </c>
      <c r="G256" s="22" t="str">
        <f ca="1">IF(YEAR(NOW())-F256&gt;4,"Quá 4 năm
Exceed 4 years","")</f>
        <v>Quá 4 năm
Exceed 4 years</v>
      </c>
    </row>
    <row r="257" spans="1:7" ht="32.25" customHeight="1" x14ac:dyDescent="0.25">
      <c r="A257" s="30">
        <v>3</v>
      </c>
      <c r="B257" s="30" t="s">
        <v>319</v>
      </c>
      <c r="C257" s="30" t="s">
        <v>14</v>
      </c>
      <c r="D257" s="64" t="s">
        <v>317</v>
      </c>
      <c r="E257" s="37" t="s">
        <v>29</v>
      </c>
      <c r="F257" s="30">
        <v>2022</v>
      </c>
      <c r="G257" s="22" t="str">
        <f t="shared" ref="G257:G259" ca="1" si="14">IF(YEAR(NOW())-F257&gt;4,"Quá 4 năm
Exceed 4 years","")</f>
        <v/>
      </c>
    </row>
    <row r="258" spans="1:7" ht="33" customHeight="1" x14ac:dyDescent="0.25">
      <c r="A258" s="30">
        <v>4</v>
      </c>
      <c r="B258" s="30" t="s">
        <v>320</v>
      </c>
      <c r="C258" s="30" t="s">
        <v>62</v>
      </c>
      <c r="D258" s="64" t="s">
        <v>317</v>
      </c>
      <c r="E258" s="37" t="s">
        <v>321</v>
      </c>
      <c r="F258" s="30">
        <v>2022</v>
      </c>
      <c r="G258" s="22" t="str">
        <f t="shared" ca="1" si="14"/>
        <v/>
      </c>
    </row>
    <row r="259" spans="1:7" ht="33.75" customHeight="1" x14ac:dyDescent="0.25">
      <c r="A259" s="22">
        <v>5</v>
      </c>
      <c r="B259" s="213" t="s">
        <v>322</v>
      </c>
      <c r="C259" s="213" t="s">
        <v>146</v>
      </c>
      <c r="D259" s="213" t="s">
        <v>317</v>
      </c>
      <c r="E259" s="37" t="s">
        <v>321</v>
      </c>
      <c r="F259" s="30">
        <v>2022</v>
      </c>
      <c r="G259" s="22" t="str">
        <f t="shared" ca="1" si="14"/>
        <v/>
      </c>
    </row>
    <row r="260" spans="1:7" ht="32.25" customHeight="1" x14ac:dyDescent="0.25">
      <c r="A260" s="22">
        <v>6</v>
      </c>
      <c r="B260" s="213"/>
      <c r="C260" s="213"/>
      <c r="D260" s="213"/>
      <c r="E260" s="39" t="s">
        <v>323</v>
      </c>
      <c r="F260" s="33">
        <v>2023</v>
      </c>
      <c r="G260" s="30"/>
    </row>
    <row r="261" spans="1:7" ht="32.25" customHeight="1" x14ac:dyDescent="0.25">
      <c r="A261" s="33">
        <v>7</v>
      </c>
      <c r="B261" s="33" t="s">
        <v>324</v>
      </c>
      <c r="C261" s="33" t="s">
        <v>10</v>
      </c>
      <c r="D261" s="63" t="s">
        <v>317</v>
      </c>
      <c r="E261" s="39" t="s">
        <v>41</v>
      </c>
      <c r="F261" s="33">
        <v>2022</v>
      </c>
      <c r="G261" s="33"/>
    </row>
    <row r="262" spans="1:7" ht="29.25" customHeight="1" x14ac:dyDescent="0.25">
      <c r="A262" s="33">
        <v>8</v>
      </c>
      <c r="B262" s="33" t="s">
        <v>325</v>
      </c>
      <c r="C262" s="33" t="s">
        <v>304</v>
      </c>
      <c r="D262" s="63" t="s">
        <v>317</v>
      </c>
      <c r="E262" s="39" t="s">
        <v>41</v>
      </c>
      <c r="F262" s="33">
        <v>2022</v>
      </c>
      <c r="G262" s="33"/>
    </row>
    <row r="263" spans="1:7" ht="29.25" customHeight="1" x14ac:dyDescent="0.25">
      <c r="A263" s="33">
        <v>9</v>
      </c>
      <c r="B263" s="33" t="s">
        <v>326</v>
      </c>
      <c r="C263" s="33" t="s">
        <v>16</v>
      </c>
      <c r="D263" s="63" t="s">
        <v>317</v>
      </c>
      <c r="E263" s="39" t="s">
        <v>41</v>
      </c>
      <c r="F263" s="33">
        <v>2022</v>
      </c>
      <c r="G263" s="33"/>
    </row>
    <row r="264" spans="1:7" ht="29.25" customHeight="1" x14ac:dyDescent="0.25">
      <c r="A264" s="33">
        <v>10</v>
      </c>
      <c r="B264" s="33" t="s">
        <v>327</v>
      </c>
      <c r="C264" s="33" t="s">
        <v>225</v>
      </c>
      <c r="D264" s="63" t="s">
        <v>317</v>
      </c>
      <c r="E264" s="39" t="s">
        <v>41</v>
      </c>
      <c r="F264" s="33">
        <v>2022</v>
      </c>
      <c r="G264" s="33"/>
    </row>
    <row r="265" spans="1:7" ht="29.25" customHeight="1" x14ac:dyDescent="0.25">
      <c r="A265" s="33">
        <v>11</v>
      </c>
      <c r="B265" s="33" t="s">
        <v>328</v>
      </c>
      <c r="C265" s="33" t="s">
        <v>355</v>
      </c>
      <c r="D265" s="63" t="s">
        <v>317</v>
      </c>
      <c r="E265" s="39" t="s">
        <v>41</v>
      </c>
      <c r="F265" s="33">
        <v>2023</v>
      </c>
      <c r="G265" s="33"/>
    </row>
    <row r="266" spans="1:7" ht="29.25" customHeight="1" x14ac:dyDescent="0.25">
      <c r="A266" s="33">
        <v>12</v>
      </c>
      <c r="B266" s="33" t="s">
        <v>329</v>
      </c>
      <c r="C266" s="33" t="s">
        <v>10</v>
      </c>
      <c r="D266" s="63" t="s">
        <v>317</v>
      </c>
      <c r="E266" s="39" t="s">
        <v>41</v>
      </c>
      <c r="F266" s="33">
        <v>2023</v>
      </c>
      <c r="G266" s="33"/>
    </row>
    <row r="267" spans="1:7" ht="29.25" customHeight="1" x14ac:dyDescent="0.25">
      <c r="A267" s="33">
        <v>13</v>
      </c>
      <c r="B267" s="33" t="s">
        <v>330</v>
      </c>
      <c r="C267" s="33" t="s">
        <v>34</v>
      </c>
      <c r="D267" s="63" t="s">
        <v>317</v>
      </c>
      <c r="E267" s="39" t="s">
        <v>41</v>
      </c>
      <c r="F267" s="33">
        <v>2023</v>
      </c>
      <c r="G267" s="33"/>
    </row>
    <row r="268" spans="1:7" ht="29.25" customHeight="1" x14ac:dyDescent="0.25">
      <c r="A268" s="74">
        <v>14</v>
      </c>
      <c r="B268" s="74" t="s">
        <v>379</v>
      </c>
      <c r="C268" s="226" t="s">
        <v>384</v>
      </c>
      <c r="D268" s="78" t="s">
        <v>317</v>
      </c>
      <c r="E268" s="79" t="s">
        <v>372</v>
      </c>
      <c r="F268" s="80">
        <v>2024</v>
      </c>
      <c r="G268" s="78" t="s">
        <v>373</v>
      </c>
    </row>
    <row r="269" spans="1:7" ht="29.25" customHeight="1" x14ac:dyDescent="0.25">
      <c r="A269" s="74">
        <v>15</v>
      </c>
      <c r="B269" s="74" t="s">
        <v>380</v>
      </c>
      <c r="C269" s="227"/>
      <c r="D269" s="78" t="s">
        <v>317</v>
      </c>
      <c r="E269" s="79" t="s">
        <v>372</v>
      </c>
      <c r="F269" s="80">
        <v>2024</v>
      </c>
      <c r="G269" s="78" t="s">
        <v>373</v>
      </c>
    </row>
    <row r="270" spans="1:7" ht="29.25" customHeight="1" x14ac:dyDescent="0.25">
      <c r="A270" s="74">
        <v>16</v>
      </c>
      <c r="B270" s="74" t="s">
        <v>381</v>
      </c>
      <c r="C270" s="227"/>
      <c r="D270" s="78" t="s">
        <v>317</v>
      </c>
      <c r="E270" s="79" t="s">
        <v>372</v>
      </c>
      <c r="F270" s="80">
        <v>2024</v>
      </c>
      <c r="G270" s="78" t="s">
        <v>373</v>
      </c>
    </row>
    <row r="271" spans="1:7" ht="29.25" customHeight="1" x14ac:dyDescent="0.25">
      <c r="A271" s="74">
        <v>17</v>
      </c>
      <c r="B271" s="74" t="s">
        <v>382</v>
      </c>
      <c r="C271" s="227"/>
      <c r="D271" s="78" t="s">
        <v>317</v>
      </c>
      <c r="E271" s="79" t="s">
        <v>372</v>
      </c>
      <c r="F271" s="80">
        <v>2024</v>
      </c>
      <c r="G271" s="78" t="s">
        <v>373</v>
      </c>
    </row>
    <row r="272" spans="1:7" ht="29.25" customHeight="1" x14ac:dyDescent="0.25">
      <c r="A272" s="74">
        <v>18</v>
      </c>
      <c r="B272" s="74" t="s">
        <v>383</v>
      </c>
      <c r="C272" s="228"/>
      <c r="D272" s="78" t="s">
        <v>317</v>
      </c>
      <c r="E272" s="79" t="s">
        <v>372</v>
      </c>
      <c r="F272" s="80">
        <v>2024</v>
      </c>
      <c r="G272" s="78" t="s">
        <v>373</v>
      </c>
    </row>
    <row r="273" spans="1:7" s="2" customFormat="1" ht="26.25" customHeight="1" x14ac:dyDescent="0.3">
      <c r="A273" s="12" t="s">
        <v>331</v>
      </c>
      <c r="B273" s="51" t="s">
        <v>332</v>
      </c>
      <c r="C273" s="51"/>
      <c r="D273" s="51"/>
      <c r="E273" s="52"/>
      <c r="F273" s="52"/>
      <c r="G273" s="52"/>
    </row>
    <row r="274" spans="1:7" ht="30" x14ac:dyDescent="0.25">
      <c r="A274" s="30">
        <v>1</v>
      </c>
      <c r="B274" s="30" t="s">
        <v>333</v>
      </c>
      <c r="C274" s="30" t="s">
        <v>34</v>
      </c>
      <c r="D274" s="22" t="s">
        <v>317</v>
      </c>
      <c r="E274" s="31" t="s">
        <v>29</v>
      </c>
      <c r="F274" s="30">
        <v>2020</v>
      </c>
      <c r="G274" s="30" t="str">
        <f ca="1">IF(YEAR(NOW())-F274&gt;4,"Quá 4 năm","")</f>
        <v>Quá 4 năm</v>
      </c>
    </row>
    <row r="275" spans="1:7" ht="30" x14ac:dyDescent="0.25">
      <c r="A275" s="33">
        <v>2</v>
      </c>
      <c r="B275" s="33" t="s">
        <v>334</v>
      </c>
      <c r="C275" s="33" t="s">
        <v>335</v>
      </c>
      <c r="D275" s="34" t="s">
        <v>317</v>
      </c>
      <c r="E275" s="35" t="s">
        <v>41</v>
      </c>
      <c r="F275" s="33">
        <v>2023</v>
      </c>
      <c r="G275" s="33" t="str">
        <f t="shared" ca="1" si="13"/>
        <v/>
      </c>
    </row>
    <row r="276" spans="1:7" s="2" customFormat="1" ht="25.5" customHeight="1" x14ac:dyDescent="0.3">
      <c r="A276" s="12" t="s">
        <v>336</v>
      </c>
      <c r="B276" s="51" t="s">
        <v>337</v>
      </c>
      <c r="C276" s="51"/>
      <c r="D276" s="51"/>
      <c r="E276" s="52"/>
      <c r="F276" s="52"/>
      <c r="G276" s="52"/>
    </row>
    <row r="277" spans="1:7" ht="30" x14ac:dyDescent="0.25">
      <c r="A277" s="30">
        <v>1</v>
      </c>
      <c r="B277" s="30" t="s">
        <v>338</v>
      </c>
      <c r="C277" s="30" t="s">
        <v>276</v>
      </c>
      <c r="D277" s="22" t="s">
        <v>339</v>
      </c>
      <c r="E277" s="31" t="s">
        <v>12</v>
      </c>
      <c r="F277" s="30">
        <v>2021</v>
      </c>
      <c r="G277" s="30" t="str">
        <f t="shared" ca="1" si="13"/>
        <v/>
      </c>
    </row>
    <row r="278" spans="1:7" ht="30" x14ac:dyDescent="0.25">
      <c r="A278" s="30">
        <v>2</v>
      </c>
      <c r="B278" s="30" t="s">
        <v>340</v>
      </c>
      <c r="C278" s="30" t="s">
        <v>59</v>
      </c>
      <c r="D278" s="22" t="s">
        <v>339</v>
      </c>
      <c r="E278" s="31" t="s">
        <v>12</v>
      </c>
      <c r="F278" s="30">
        <v>2023</v>
      </c>
      <c r="G278" s="30" t="str">
        <f t="shared" ca="1" si="13"/>
        <v/>
      </c>
    </row>
    <row r="282" spans="1:7" s="68" customFormat="1" x14ac:dyDescent="0.25">
      <c r="A282" s="65" t="s">
        <v>341</v>
      </c>
      <c r="B282" s="66"/>
      <c r="C282" s="67"/>
      <c r="D282" s="66"/>
      <c r="F282" s="67"/>
      <c r="G282" s="69"/>
    </row>
    <row r="283" spans="1:7" s="68" customFormat="1" x14ac:dyDescent="0.25">
      <c r="A283" s="70"/>
      <c r="B283" s="71" t="s">
        <v>342</v>
      </c>
      <c r="C283" s="67"/>
      <c r="D283" s="66"/>
      <c r="F283" s="67"/>
      <c r="G283" s="69"/>
    </row>
    <row r="284" spans="1:7" s="68" customFormat="1" x14ac:dyDescent="0.25">
      <c r="A284" s="67"/>
      <c r="B284" s="71" t="s">
        <v>343</v>
      </c>
      <c r="C284" s="67"/>
      <c r="D284" s="66"/>
      <c r="F284" s="67"/>
      <c r="G284" s="69"/>
    </row>
    <row r="285" spans="1:7" s="68" customFormat="1" x14ac:dyDescent="0.25">
      <c r="A285" s="67"/>
      <c r="B285" s="71" t="s">
        <v>344</v>
      </c>
      <c r="C285" s="67"/>
      <c r="D285" s="66"/>
      <c r="F285" s="67"/>
      <c r="G285" s="69"/>
    </row>
    <row r="286" spans="1:7" s="68" customFormat="1" x14ac:dyDescent="0.25">
      <c r="A286" s="67"/>
      <c r="B286" s="71" t="s">
        <v>345</v>
      </c>
      <c r="C286" s="67"/>
      <c r="D286" s="66"/>
      <c r="F286" s="67"/>
      <c r="G286" s="69"/>
    </row>
    <row r="289" spans="1:2" x14ac:dyDescent="0.25">
      <c r="A289" s="5"/>
    </row>
    <row r="290" spans="1:2" x14ac:dyDescent="0.25">
      <c r="B290" s="8"/>
    </row>
    <row r="291" spans="1:2" x14ac:dyDescent="0.25">
      <c r="B291" s="8"/>
    </row>
    <row r="292" spans="1:2" x14ac:dyDescent="0.25">
      <c r="B292" s="8"/>
    </row>
  </sheetData>
  <autoFilter ref="A2:G278" xr:uid="{95FD32BE-B763-466F-866E-5E370B82AA88}"/>
  <mergeCells count="43">
    <mergeCell ref="C69:C73"/>
    <mergeCell ref="C142:C144"/>
    <mergeCell ref="C268:C272"/>
    <mergeCell ref="C230:C233"/>
    <mergeCell ref="C249:C253"/>
    <mergeCell ref="C218:C222"/>
    <mergeCell ref="A1:G1"/>
    <mergeCell ref="B259:B260"/>
    <mergeCell ref="C259:C260"/>
    <mergeCell ref="D259:D260"/>
    <mergeCell ref="A57:A58"/>
    <mergeCell ref="B57:B58"/>
    <mergeCell ref="C57:C58"/>
    <mergeCell ref="D57:D58"/>
    <mergeCell ref="A59:A60"/>
    <mergeCell ref="B59:B60"/>
    <mergeCell ref="C59:C60"/>
    <mergeCell ref="D59:D60"/>
    <mergeCell ref="A52:A54"/>
    <mergeCell ref="B52:B54"/>
    <mergeCell ref="C52:C54"/>
    <mergeCell ref="D52:D54"/>
    <mergeCell ref="A8:A9"/>
    <mergeCell ref="B8:B9"/>
    <mergeCell ref="C8:C9"/>
    <mergeCell ref="D8:D9"/>
    <mergeCell ref="A41:A43"/>
    <mergeCell ref="B41:B43"/>
    <mergeCell ref="C41:C43"/>
    <mergeCell ref="D41:D43"/>
    <mergeCell ref="G44:G45"/>
    <mergeCell ref="A55:A56"/>
    <mergeCell ref="B55:B56"/>
    <mergeCell ref="C55:C56"/>
    <mergeCell ref="D55:D56"/>
    <mergeCell ref="D44:D45"/>
    <mergeCell ref="C44:C45"/>
    <mergeCell ref="B44:B45"/>
    <mergeCell ref="A44:A45"/>
    <mergeCell ref="D48:D49"/>
    <mergeCell ref="C48:C49"/>
    <mergeCell ref="B48:B49"/>
    <mergeCell ref="A48:A49"/>
  </mergeCells>
  <pageMargins left="0.70866141732283472" right="0.70866141732283472" top="0.74803149606299213" bottom="0.74803149606299213" header="0.31496062992125984" footer="0.31496062992125984"/>
  <pageSetup scale="62" fitToHeight="0" orientation="landscape" r:id="rId1"/>
  <headerFooter>
    <oddFooter>&amp;R&amp;P</oddFooter>
  </headerFooter>
  <rowBreaks count="3" manualBreakCount="3">
    <brk id="20" max="6" man="1"/>
    <brk id="43" max="16383" man="1"/>
    <brk id="14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86EA7-8414-4087-BC5A-905BCD251511}">
  <sheetPr>
    <pageSetUpPr fitToPage="1"/>
  </sheetPr>
  <dimension ref="A1:N43"/>
  <sheetViews>
    <sheetView zoomScale="90" zoomScaleNormal="90" workbookViewId="0">
      <pane ySplit="4" topLeftCell="A5" activePane="bottomLeft" state="frozen"/>
      <selection activeCell="M31" sqref="M31"/>
      <selection pane="bottomLeft" activeCell="F2" sqref="F1:F1048576"/>
    </sheetView>
  </sheetViews>
  <sheetFormatPr defaultRowHeight="15" x14ac:dyDescent="0.25"/>
  <cols>
    <col min="1" max="1" width="6.42578125" style="3" bestFit="1" customWidth="1"/>
    <col min="2" max="2" width="16" style="3" customWidth="1"/>
    <col min="3" max="3" width="29.5703125" style="3" customWidth="1"/>
    <col min="4" max="4" width="27.28515625" style="3" customWidth="1"/>
    <col min="5" max="5" width="22" style="3" customWidth="1"/>
    <col min="6" max="6" width="21.85546875" style="3" customWidth="1"/>
    <col min="7" max="7" width="28" style="6" customWidth="1"/>
    <col min="8" max="8" width="59.7109375" customWidth="1"/>
    <col min="9" max="9" width="17" hidden="1" customWidth="1"/>
    <col min="10" max="10" width="26.28515625" style="3" customWidth="1"/>
    <col min="11" max="12" width="15.5703125" style="3" customWidth="1"/>
    <col min="13" max="13" width="22.140625" style="7" customWidth="1"/>
    <col min="14" max="14" width="36.5703125" customWidth="1"/>
  </cols>
  <sheetData>
    <row r="1" spans="1:14" ht="66" customHeight="1" x14ac:dyDescent="0.25">
      <c r="A1" s="234" t="s">
        <v>580</v>
      </c>
      <c r="B1" s="234"/>
      <c r="C1" s="252"/>
      <c r="D1" s="252"/>
      <c r="E1" s="252"/>
      <c r="F1" s="252"/>
      <c r="G1" s="252"/>
      <c r="H1" s="252"/>
      <c r="I1" s="252"/>
      <c r="J1" s="252"/>
      <c r="K1" s="252"/>
      <c r="L1" s="252"/>
      <c r="M1" s="252"/>
    </row>
    <row r="2" spans="1:14" ht="25.5" customHeight="1" x14ac:dyDescent="0.25">
      <c r="A2" s="149"/>
      <c r="B2" s="149"/>
      <c r="C2" s="156"/>
      <c r="D2" s="156"/>
      <c r="E2" s="156"/>
      <c r="F2" s="156"/>
      <c r="G2" s="156"/>
      <c r="H2" s="156"/>
      <c r="I2" s="156"/>
      <c r="J2" s="156"/>
      <c r="K2" s="156"/>
      <c r="L2" s="156"/>
      <c r="M2" s="156"/>
    </row>
    <row r="3" spans="1:14" s="1" customFormat="1" ht="46.9" customHeight="1" x14ac:dyDescent="0.25">
      <c r="A3" s="240" t="s">
        <v>0</v>
      </c>
      <c r="B3" s="229" t="s">
        <v>489</v>
      </c>
      <c r="C3" s="229" t="s">
        <v>1</v>
      </c>
      <c r="D3" s="229" t="s">
        <v>594</v>
      </c>
      <c r="E3" s="229" t="s">
        <v>582</v>
      </c>
      <c r="F3" s="229" t="s">
        <v>604</v>
      </c>
      <c r="G3" s="229" t="s">
        <v>3</v>
      </c>
      <c r="H3" s="229" t="s">
        <v>4</v>
      </c>
      <c r="I3" s="229" t="s">
        <v>468</v>
      </c>
      <c r="J3" s="236" t="s">
        <v>5</v>
      </c>
      <c r="K3" s="235" t="s">
        <v>543</v>
      </c>
      <c r="L3" s="235"/>
      <c r="M3" s="229" t="s">
        <v>6</v>
      </c>
      <c r="N3" s="229" t="s">
        <v>593</v>
      </c>
    </row>
    <row r="4" spans="1:14" s="1" customFormat="1" ht="26.85" customHeight="1" x14ac:dyDescent="0.25">
      <c r="A4" s="241"/>
      <c r="B4" s="241"/>
      <c r="C4" s="230"/>
      <c r="D4" s="230"/>
      <c r="E4" s="230"/>
      <c r="F4" s="230"/>
      <c r="G4" s="230"/>
      <c r="H4" s="230"/>
      <c r="I4" s="230"/>
      <c r="J4" s="237"/>
      <c r="K4" s="144">
        <v>2025</v>
      </c>
      <c r="L4" s="144">
        <v>2026</v>
      </c>
      <c r="M4" s="230"/>
      <c r="N4" s="230"/>
    </row>
    <row r="5" spans="1:14" s="2" customFormat="1" ht="26.25" customHeight="1" x14ac:dyDescent="0.3">
      <c r="A5" s="14"/>
      <c r="B5" s="171" t="s">
        <v>578</v>
      </c>
      <c r="C5" s="51"/>
      <c r="D5" s="51"/>
      <c r="E5" s="51"/>
      <c r="F5" s="51"/>
      <c r="G5" s="52"/>
      <c r="H5" s="51"/>
      <c r="I5" s="53"/>
      <c r="J5" s="53"/>
      <c r="K5" s="53"/>
      <c r="L5" s="53"/>
      <c r="M5" s="51"/>
      <c r="N5" s="51"/>
    </row>
    <row r="6" spans="1:14" ht="29.25" customHeight="1" x14ac:dyDescent="0.25">
      <c r="A6" s="30">
        <v>1</v>
      </c>
      <c r="B6" s="30" t="s">
        <v>578</v>
      </c>
      <c r="C6" s="30" t="s">
        <v>318</v>
      </c>
      <c r="D6" s="30" t="s">
        <v>34</v>
      </c>
      <c r="E6" s="30" t="s">
        <v>584</v>
      </c>
      <c r="F6" s="21" t="s">
        <v>555</v>
      </c>
      <c r="G6" s="64" t="s">
        <v>317</v>
      </c>
      <c r="H6" s="37" t="s">
        <v>29</v>
      </c>
      <c r="I6" s="37"/>
      <c r="J6" s="30">
        <v>2020</v>
      </c>
      <c r="K6" s="22"/>
      <c r="L6" s="30"/>
      <c r="M6" s="38"/>
      <c r="N6" s="55"/>
    </row>
    <row r="7" spans="1:14" ht="31.5" customHeight="1" x14ac:dyDescent="0.25">
      <c r="A7" s="33">
        <v>2</v>
      </c>
      <c r="B7" s="33" t="s">
        <v>578</v>
      </c>
      <c r="C7" s="33" t="s">
        <v>315</v>
      </c>
      <c r="D7" s="33" t="s">
        <v>316</v>
      </c>
      <c r="E7" s="30" t="s">
        <v>584</v>
      </c>
      <c r="F7" s="21" t="s">
        <v>555</v>
      </c>
      <c r="G7" s="63" t="s">
        <v>317</v>
      </c>
      <c r="H7" s="39" t="s">
        <v>132</v>
      </c>
      <c r="I7" s="39"/>
      <c r="J7" s="33">
        <v>2021</v>
      </c>
      <c r="K7" s="33"/>
      <c r="L7" s="33"/>
      <c r="M7" s="125"/>
      <c r="N7" s="55"/>
    </row>
    <row r="8" spans="1:14" ht="29.25" customHeight="1" x14ac:dyDescent="0.25">
      <c r="A8" s="33">
        <v>3</v>
      </c>
      <c r="B8" s="33" t="s">
        <v>578</v>
      </c>
      <c r="C8" s="33" t="s">
        <v>475</v>
      </c>
      <c r="D8" s="33" t="s">
        <v>34</v>
      </c>
      <c r="E8" s="30" t="s">
        <v>584</v>
      </c>
      <c r="F8" s="21" t="s">
        <v>555</v>
      </c>
      <c r="G8" s="63" t="s">
        <v>317</v>
      </c>
      <c r="H8" s="39" t="s">
        <v>41</v>
      </c>
      <c r="I8" s="39"/>
      <c r="J8" s="33">
        <v>2023</v>
      </c>
      <c r="K8" s="33"/>
      <c r="L8" s="33"/>
      <c r="M8" s="38"/>
      <c r="N8" s="55"/>
    </row>
    <row r="9" spans="1:14" ht="29.25" customHeight="1" x14ac:dyDescent="0.25">
      <c r="A9" s="30">
        <v>4</v>
      </c>
      <c r="B9" s="33" t="s">
        <v>578</v>
      </c>
      <c r="C9" s="33" t="s">
        <v>476</v>
      </c>
      <c r="D9" s="33" t="s">
        <v>34</v>
      </c>
      <c r="E9" s="30" t="s">
        <v>584</v>
      </c>
      <c r="F9" s="21" t="s">
        <v>555</v>
      </c>
      <c r="G9" s="63" t="s">
        <v>317</v>
      </c>
      <c r="H9" s="39" t="s">
        <v>41</v>
      </c>
      <c r="I9" s="39"/>
      <c r="J9" s="33">
        <v>2023</v>
      </c>
      <c r="K9" s="33"/>
      <c r="L9" s="33"/>
      <c r="M9" s="38"/>
      <c r="N9" s="55"/>
    </row>
    <row r="10" spans="1:14" s="2" customFormat="1" ht="26.25" customHeight="1" x14ac:dyDescent="0.3">
      <c r="A10" s="14"/>
      <c r="B10" s="171" t="s">
        <v>579</v>
      </c>
      <c r="C10" s="51"/>
      <c r="D10" s="51"/>
      <c r="E10" s="51"/>
      <c r="F10" s="51"/>
      <c r="G10" s="52"/>
      <c r="H10" s="51"/>
      <c r="I10" s="53"/>
      <c r="J10" s="53"/>
      <c r="K10" s="53"/>
      <c r="L10" s="53"/>
      <c r="M10" s="51"/>
      <c r="N10" s="51"/>
    </row>
    <row r="11" spans="1:14" ht="32.25" customHeight="1" x14ac:dyDescent="0.25">
      <c r="A11" s="30">
        <v>1</v>
      </c>
      <c r="B11" s="30" t="s">
        <v>473</v>
      </c>
      <c r="C11" s="30" t="s">
        <v>319</v>
      </c>
      <c r="D11" s="30" t="s">
        <v>14</v>
      </c>
      <c r="E11" s="30" t="s">
        <v>583</v>
      </c>
      <c r="F11" s="21" t="s">
        <v>14</v>
      </c>
      <c r="G11" s="64" t="s">
        <v>317</v>
      </c>
      <c r="H11" s="37" t="s">
        <v>29</v>
      </c>
      <c r="I11" s="37"/>
      <c r="J11" s="30">
        <v>2022</v>
      </c>
      <c r="K11" s="22" t="s">
        <v>546</v>
      </c>
      <c r="L11" s="30"/>
      <c r="M11" s="38"/>
      <c r="N11" s="125" t="s">
        <v>636</v>
      </c>
    </row>
    <row r="12" spans="1:14" ht="33" customHeight="1" x14ac:dyDescent="0.25">
      <c r="A12" s="30">
        <v>2</v>
      </c>
      <c r="B12" s="30" t="s">
        <v>473</v>
      </c>
      <c r="C12" s="30" t="s">
        <v>320</v>
      </c>
      <c r="D12" s="30" t="s">
        <v>62</v>
      </c>
      <c r="E12" s="21" t="s">
        <v>555</v>
      </c>
      <c r="F12" s="30" t="s">
        <v>62</v>
      </c>
      <c r="G12" s="64" t="s">
        <v>317</v>
      </c>
      <c r="H12" s="37" t="s">
        <v>321</v>
      </c>
      <c r="I12" s="37"/>
      <c r="J12" s="30">
        <v>2022</v>
      </c>
      <c r="K12" s="30"/>
      <c r="L12" s="30"/>
      <c r="M12" s="38"/>
      <c r="N12" s="55"/>
    </row>
    <row r="13" spans="1:14" ht="33.75" customHeight="1" x14ac:dyDescent="0.25">
      <c r="A13" s="253">
        <v>3</v>
      </c>
      <c r="B13" s="255" t="s">
        <v>473</v>
      </c>
      <c r="C13" s="253" t="s">
        <v>322</v>
      </c>
      <c r="D13" s="253" t="s">
        <v>146</v>
      </c>
      <c r="E13" s="253" t="s">
        <v>583</v>
      </c>
      <c r="F13" s="257" t="s">
        <v>146</v>
      </c>
      <c r="G13" s="253" t="s">
        <v>317</v>
      </c>
      <c r="H13" s="37" t="s">
        <v>321</v>
      </c>
      <c r="I13" s="37"/>
      <c r="J13" s="30">
        <v>2022</v>
      </c>
      <c r="K13" s="30"/>
      <c r="L13" s="30"/>
      <c r="M13" s="38"/>
      <c r="N13" s="55"/>
    </row>
    <row r="14" spans="1:14" ht="32.25" customHeight="1" x14ac:dyDescent="0.25">
      <c r="A14" s="254"/>
      <c r="B14" s="256"/>
      <c r="C14" s="254"/>
      <c r="D14" s="254"/>
      <c r="E14" s="254"/>
      <c r="F14" s="254"/>
      <c r="G14" s="254"/>
      <c r="H14" s="39" t="s">
        <v>323</v>
      </c>
      <c r="I14" s="39"/>
      <c r="J14" s="33">
        <v>2023</v>
      </c>
      <c r="K14" s="33"/>
      <c r="L14" s="33"/>
      <c r="M14" s="125"/>
      <c r="N14" s="55"/>
    </row>
    <row r="15" spans="1:14" ht="32.25" customHeight="1" x14ac:dyDescent="0.25">
      <c r="A15" s="33">
        <v>4</v>
      </c>
      <c r="B15" s="33" t="s">
        <v>473</v>
      </c>
      <c r="C15" s="33" t="s">
        <v>324</v>
      </c>
      <c r="D15" s="33" t="s">
        <v>10</v>
      </c>
      <c r="E15" s="33"/>
      <c r="F15" s="33"/>
      <c r="G15" s="63" t="s">
        <v>317</v>
      </c>
      <c r="H15" s="39" t="s">
        <v>41</v>
      </c>
      <c r="I15" s="39"/>
      <c r="J15" s="33">
        <v>2022</v>
      </c>
      <c r="K15" s="33"/>
      <c r="L15" s="33"/>
      <c r="M15" s="158"/>
      <c r="N15" s="55"/>
    </row>
    <row r="16" spans="1:14" ht="29.25" customHeight="1" x14ac:dyDescent="0.25">
      <c r="A16" s="33">
        <v>5</v>
      </c>
      <c r="B16" s="33" t="s">
        <v>473</v>
      </c>
      <c r="C16" s="33" t="s">
        <v>325</v>
      </c>
      <c r="D16" s="33" t="s">
        <v>304</v>
      </c>
      <c r="E16" s="33"/>
      <c r="F16" s="33"/>
      <c r="G16" s="63" t="s">
        <v>317</v>
      </c>
      <c r="H16" s="39" t="s">
        <v>41</v>
      </c>
      <c r="I16" s="39"/>
      <c r="J16" s="33">
        <v>2022</v>
      </c>
      <c r="K16" s="33"/>
      <c r="L16" s="33"/>
      <c r="M16" s="158"/>
      <c r="N16" s="55"/>
    </row>
    <row r="17" spans="1:14" ht="29.25" customHeight="1" x14ac:dyDescent="0.25">
      <c r="A17" s="33">
        <v>6</v>
      </c>
      <c r="B17" s="33" t="s">
        <v>473</v>
      </c>
      <c r="C17" s="33" t="s">
        <v>326</v>
      </c>
      <c r="D17" s="33" t="s">
        <v>16</v>
      </c>
      <c r="E17" s="33"/>
      <c r="F17" s="33"/>
      <c r="G17" s="63" t="s">
        <v>317</v>
      </c>
      <c r="H17" s="39" t="s">
        <v>41</v>
      </c>
      <c r="I17" s="39"/>
      <c r="J17" s="33">
        <v>2022</v>
      </c>
      <c r="K17" s="33"/>
      <c r="L17" s="33"/>
      <c r="M17" s="158"/>
      <c r="N17" s="55"/>
    </row>
    <row r="18" spans="1:14" ht="29.25" customHeight="1" x14ac:dyDescent="0.25">
      <c r="A18" s="33">
        <v>7</v>
      </c>
      <c r="B18" s="33" t="s">
        <v>473</v>
      </c>
      <c r="C18" s="33" t="s">
        <v>327</v>
      </c>
      <c r="D18" s="33" t="s">
        <v>225</v>
      </c>
      <c r="E18" s="33"/>
      <c r="F18" s="33"/>
      <c r="G18" s="63" t="s">
        <v>317</v>
      </c>
      <c r="H18" s="39" t="s">
        <v>41</v>
      </c>
      <c r="I18" s="39"/>
      <c r="J18" s="33">
        <v>2022</v>
      </c>
      <c r="K18" s="33"/>
      <c r="L18" s="33"/>
      <c r="M18" s="158"/>
      <c r="N18" s="55"/>
    </row>
    <row r="19" spans="1:14" ht="29.25" customHeight="1" x14ac:dyDescent="0.25">
      <c r="A19" s="33">
        <v>8</v>
      </c>
      <c r="B19" s="33" t="s">
        <v>473</v>
      </c>
      <c r="C19" s="33" t="s">
        <v>328</v>
      </c>
      <c r="D19" s="33" t="s">
        <v>355</v>
      </c>
      <c r="E19" s="33"/>
      <c r="F19" s="33"/>
      <c r="G19" s="63" t="s">
        <v>317</v>
      </c>
      <c r="H19" s="39" t="s">
        <v>41</v>
      </c>
      <c r="I19" s="39"/>
      <c r="J19" s="33">
        <v>2023</v>
      </c>
      <c r="K19" s="33"/>
      <c r="L19" s="33"/>
      <c r="M19" s="158"/>
      <c r="N19" s="55"/>
    </row>
    <row r="20" spans="1:14" ht="29.25" customHeight="1" x14ac:dyDescent="0.25">
      <c r="A20" s="33">
        <v>9</v>
      </c>
      <c r="B20" s="33" t="s">
        <v>473</v>
      </c>
      <c r="C20" s="33" t="s">
        <v>329</v>
      </c>
      <c r="D20" s="33" t="s">
        <v>10</v>
      </c>
      <c r="E20" s="33"/>
      <c r="F20" s="33"/>
      <c r="G20" s="63" t="s">
        <v>317</v>
      </c>
      <c r="H20" s="39" t="s">
        <v>41</v>
      </c>
      <c r="I20" s="39"/>
      <c r="J20" s="33">
        <v>2023</v>
      </c>
      <c r="K20" s="33"/>
      <c r="L20" s="33"/>
      <c r="M20" s="158"/>
      <c r="N20" s="55"/>
    </row>
    <row r="21" spans="1:14" ht="29.25" customHeight="1" x14ac:dyDescent="0.25">
      <c r="A21" s="33">
        <v>10</v>
      </c>
      <c r="B21" s="33" t="s">
        <v>473</v>
      </c>
      <c r="C21" s="33" t="s">
        <v>330</v>
      </c>
      <c r="D21" s="33" t="s">
        <v>34</v>
      </c>
      <c r="E21" s="33"/>
      <c r="F21" s="33"/>
      <c r="G21" s="63" t="s">
        <v>317</v>
      </c>
      <c r="H21" s="39" t="s">
        <v>41</v>
      </c>
      <c r="I21" s="39"/>
      <c r="J21" s="33">
        <v>2023</v>
      </c>
      <c r="K21" s="33"/>
      <c r="L21" s="33"/>
      <c r="M21" s="33"/>
      <c r="N21" s="55"/>
    </row>
    <row r="22" spans="1:14" ht="29.25" customHeight="1" x14ac:dyDescent="0.25">
      <c r="A22" s="33">
        <v>11</v>
      </c>
      <c r="B22" s="33" t="s">
        <v>473</v>
      </c>
      <c r="C22" s="33" t="s">
        <v>526</v>
      </c>
      <c r="D22" s="33" t="s">
        <v>508</v>
      </c>
      <c r="E22" s="33"/>
      <c r="F22" s="33"/>
      <c r="G22" s="63" t="s">
        <v>317</v>
      </c>
      <c r="H22" s="39" t="s">
        <v>41</v>
      </c>
      <c r="I22" s="117"/>
      <c r="J22" s="33">
        <v>2024</v>
      </c>
      <c r="K22" s="33"/>
      <c r="L22" s="33"/>
      <c r="M22" s="132"/>
      <c r="N22" s="55"/>
    </row>
    <row r="23" spans="1:14" ht="29.25" customHeight="1" x14ac:dyDescent="0.25">
      <c r="A23" s="33">
        <v>12</v>
      </c>
      <c r="B23" s="33" t="s">
        <v>473</v>
      </c>
      <c r="C23" s="33" t="s">
        <v>527</v>
      </c>
      <c r="D23" s="33" t="s">
        <v>510</v>
      </c>
      <c r="E23" s="33"/>
      <c r="F23" s="33"/>
      <c r="G23" s="63" t="s">
        <v>317</v>
      </c>
      <c r="H23" s="39" t="s">
        <v>41</v>
      </c>
      <c r="I23" s="117"/>
      <c r="J23" s="33">
        <v>2024</v>
      </c>
      <c r="K23" s="33"/>
      <c r="L23" s="33"/>
      <c r="M23" s="132"/>
      <c r="N23" s="55"/>
    </row>
    <row r="24" spans="1:14" ht="29.25" customHeight="1" x14ac:dyDescent="0.25">
      <c r="A24" s="33">
        <v>13</v>
      </c>
      <c r="B24" s="33" t="s">
        <v>473</v>
      </c>
      <c r="C24" s="33" t="s">
        <v>528</v>
      </c>
      <c r="D24" s="33" t="s">
        <v>59</v>
      </c>
      <c r="E24" s="33"/>
      <c r="F24" s="33"/>
      <c r="G24" s="63" t="s">
        <v>317</v>
      </c>
      <c r="H24" s="39" t="s">
        <v>41</v>
      </c>
      <c r="I24" s="117"/>
      <c r="J24" s="33">
        <v>2024</v>
      </c>
      <c r="K24" s="33"/>
      <c r="L24" s="33"/>
      <c r="M24" s="132"/>
      <c r="N24" s="55"/>
    </row>
    <row r="25" spans="1:14" ht="29.25" customHeight="1" x14ac:dyDescent="0.25">
      <c r="A25" s="33">
        <v>14</v>
      </c>
      <c r="B25" s="33" t="s">
        <v>473</v>
      </c>
      <c r="C25" s="33" t="s">
        <v>529</v>
      </c>
      <c r="D25" s="33" t="s">
        <v>34</v>
      </c>
      <c r="E25" s="33"/>
      <c r="F25" s="33"/>
      <c r="G25" s="63" t="s">
        <v>317</v>
      </c>
      <c r="H25" s="39" t="s">
        <v>41</v>
      </c>
      <c r="I25" s="117"/>
      <c r="J25" s="33">
        <v>2024</v>
      </c>
      <c r="K25" s="33"/>
      <c r="L25" s="33"/>
      <c r="M25" s="132"/>
      <c r="N25" s="55"/>
    </row>
    <row r="26" spans="1:14" ht="29.25" customHeight="1" x14ac:dyDescent="0.25">
      <c r="A26" s="33">
        <v>15</v>
      </c>
      <c r="B26" s="33" t="s">
        <v>473</v>
      </c>
      <c r="C26" s="33" t="s">
        <v>530</v>
      </c>
      <c r="D26" s="33" t="s">
        <v>513</v>
      </c>
      <c r="E26" s="33"/>
      <c r="F26" s="33"/>
      <c r="G26" s="63" t="s">
        <v>317</v>
      </c>
      <c r="H26" s="39" t="s">
        <v>41</v>
      </c>
      <c r="I26" s="117"/>
      <c r="J26" s="33">
        <v>2024</v>
      </c>
      <c r="K26" s="33"/>
      <c r="L26" s="33"/>
      <c r="M26" s="132"/>
      <c r="N26" s="55"/>
    </row>
    <row r="27" spans="1:14" s="2" customFormat="1" ht="26.25" customHeight="1" x14ac:dyDescent="0.3">
      <c r="A27" s="14"/>
      <c r="B27" s="171" t="s">
        <v>474</v>
      </c>
      <c r="C27" s="51"/>
      <c r="D27" s="51"/>
      <c r="E27" s="51"/>
      <c r="F27" s="51"/>
      <c r="G27" s="52"/>
      <c r="H27" s="51"/>
      <c r="I27" s="53"/>
      <c r="J27" s="53"/>
      <c r="K27" s="53"/>
      <c r="L27" s="53"/>
      <c r="M27" s="51"/>
      <c r="N27" s="51"/>
    </row>
    <row r="28" spans="1:14" ht="30" x14ac:dyDescent="0.25">
      <c r="A28" s="30">
        <v>19</v>
      </c>
      <c r="B28" s="30" t="s">
        <v>474</v>
      </c>
      <c r="C28" s="30" t="s">
        <v>333</v>
      </c>
      <c r="D28" s="30" t="s">
        <v>34</v>
      </c>
      <c r="E28" s="30" t="s">
        <v>584</v>
      </c>
      <c r="F28" s="21" t="s">
        <v>555</v>
      </c>
      <c r="G28" s="22" t="s">
        <v>317</v>
      </c>
      <c r="H28" s="31" t="s">
        <v>29</v>
      </c>
      <c r="I28" s="31"/>
      <c r="J28" s="30">
        <v>2020</v>
      </c>
      <c r="K28" s="30"/>
      <c r="L28" s="30"/>
      <c r="M28" s="30"/>
      <c r="N28" s="125"/>
    </row>
    <row r="29" spans="1:14" ht="34.5" customHeight="1" x14ac:dyDescent="0.25">
      <c r="A29" s="33">
        <v>20</v>
      </c>
      <c r="B29" s="33" t="s">
        <v>474</v>
      </c>
      <c r="C29" s="33" t="s">
        <v>334</v>
      </c>
      <c r="D29" s="33" t="s">
        <v>335</v>
      </c>
      <c r="E29" s="33"/>
      <c r="F29" s="33"/>
      <c r="G29" s="34" t="s">
        <v>317</v>
      </c>
      <c r="H29" s="35" t="s">
        <v>41</v>
      </c>
      <c r="I29" s="35"/>
      <c r="J29" s="33">
        <v>2023</v>
      </c>
      <c r="K29" s="33"/>
      <c r="L29" s="33"/>
      <c r="M29" s="33"/>
      <c r="N29" s="55"/>
    </row>
    <row r="33" spans="1:13" s="68" customFormat="1" x14ac:dyDescent="0.25">
      <c r="A33" s="65" t="s">
        <v>341</v>
      </c>
      <c r="B33" s="65"/>
      <c r="C33" s="66"/>
      <c r="D33" s="67"/>
      <c r="E33" s="67"/>
      <c r="F33" s="67"/>
      <c r="G33" s="66"/>
      <c r="J33" s="67"/>
      <c r="K33" s="67"/>
      <c r="L33" s="67"/>
      <c r="M33" s="69"/>
    </row>
    <row r="34" spans="1:13" s="68" customFormat="1" x14ac:dyDescent="0.25">
      <c r="A34" s="70"/>
      <c r="B34" s="70"/>
      <c r="C34" s="71" t="s">
        <v>342</v>
      </c>
      <c r="D34" s="67"/>
      <c r="E34" s="67"/>
      <c r="F34" s="67"/>
      <c r="G34" s="66"/>
      <c r="J34" s="67"/>
      <c r="K34" s="67"/>
      <c r="L34" s="67"/>
      <c r="M34" s="69"/>
    </row>
    <row r="35" spans="1:13" s="68" customFormat="1" x14ac:dyDescent="0.25">
      <c r="A35" s="67"/>
      <c r="B35" s="67"/>
      <c r="C35" s="71" t="s">
        <v>343</v>
      </c>
      <c r="D35" s="67"/>
      <c r="E35" s="67"/>
      <c r="F35" s="67"/>
      <c r="G35" s="66"/>
      <c r="J35" s="67"/>
      <c r="K35" s="67"/>
      <c r="L35" s="67"/>
      <c r="M35" s="69"/>
    </row>
    <row r="36" spans="1:13" s="68" customFormat="1" x14ac:dyDescent="0.25">
      <c r="A36" s="67"/>
      <c r="B36" s="67"/>
      <c r="C36" s="71" t="s">
        <v>344</v>
      </c>
      <c r="D36" s="67"/>
      <c r="E36" s="67"/>
      <c r="F36" s="67"/>
      <c r="G36" s="66"/>
      <c r="J36" s="67"/>
      <c r="K36" s="67"/>
      <c r="L36" s="67"/>
      <c r="M36" s="69"/>
    </row>
    <row r="37" spans="1:13" s="68" customFormat="1" x14ac:dyDescent="0.25">
      <c r="A37" s="67"/>
      <c r="B37" s="67"/>
      <c r="C37" s="71" t="s">
        <v>345</v>
      </c>
      <c r="D37" s="67"/>
      <c r="E37" s="67"/>
      <c r="F37" s="67"/>
      <c r="G37" s="66"/>
      <c r="J37" s="67"/>
      <c r="K37" s="67"/>
      <c r="L37" s="67"/>
      <c r="M37" s="69"/>
    </row>
    <row r="40" spans="1:13" x14ac:dyDescent="0.25">
      <c r="A40" s="5"/>
      <c r="B40" s="5"/>
    </row>
    <row r="41" spans="1:13" s="3" customFormat="1" x14ac:dyDescent="0.25">
      <c r="C41" s="8"/>
      <c r="G41" s="6"/>
      <c r="H41"/>
      <c r="I41"/>
      <c r="M41" s="7"/>
    </row>
    <row r="42" spans="1:13" s="3" customFormat="1" x14ac:dyDescent="0.25">
      <c r="C42" s="8"/>
      <c r="G42" s="6"/>
      <c r="H42"/>
      <c r="I42"/>
      <c r="M42" s="7"/>
    </row>
    <row r="43" spans="1:13" s="3" customFormat="1" x14ac:dyDescent="0.25">
      <c r="C43" s="8"/>
      <c r="G43" s="6"/>
      <c r="H43"/>
      <c r="I43"/>
      <c r="M43" s="7"/>
    </row>
  </sheetData>
  <mergeCells count="21">
    <mergeCell ref="A13:A14"/>
    <mergeCell ref="B13:B14"/>
    <mergeCell ref="C13:C14"/>
    <mergeCell ref="D13:D14"/>
    <mergeCell ref="G13:G14"/>
    <mergeCell ref="E13:E14"/>
    <mergeCell ref="F13:F14"/>
    <mergeCell ref="N3:N4"/>
    <mergeCell ref="A1:M1"/>
    <mergeCell ref="A3:A4"/>
    <mergeCell ref="C3:C4"/>
    <mergeCell ref="D3:D4"/>
    <mergeCell ref="G3:G4"/>
    <mergeCell ref="H3:H4"/>
    <mergeCell ref="I3:I4"/>
    <mergeCell ref="J3:J4"/>
    <mergeCell ref="M3:M4"/>
    <mergeCell ref="B3:B4"/>
    <mergeCell ref="K3:L3"/>
    <mergeCell ref="E3:E4"/>
    <mergeCell ref="F3:F4"/>
  </mergeCells>
  <printOptions horizontalCentered="1"/>
  <pageMargins left="0.39370078740157483" right="0.39370078740157483" top="0.39370078740157483" bottom="0.39370078740157483" header="0" footer="0.19685039370078741"/>
  <pageSetup paperSize="9" scale="49" fitToHeight="0" orientation="landscape" r:id="rId1"/>
  <headerFooter>
    <oddFooter>&amp;C&amp;P|Page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5D7C9-3013-427A-A68F-D0668755928C}">
  <sheetPr>
    <pageSetUpPr fitToPage="1"/>
  </sheetPr>
  <dimension ref="A1:L221"/>
  <sheetViews>
    <sheetView topLeftCell="A16" workbookViewId="0">
      <selection activeCell="B29" sqref="B29"/>
    </sheetView>
  </sheetViews>
  <sheetFormatPr defaultRowHeight="15" x14ac:dyDescent="0.25"/>
  <cols>
    <col min="1" max="1" width="6.42578125" style="3" bestFit="1" customWidth="1"/>
    <col min="2" max="2" width="10.7109375" style="3" customWidth="1"/>
    <col min="3" max="3" width="29.5703125" style="3" customWidth="1"/>
    <col min="4" max="4" width="27.28515625" style="3" customWidth="1"/>
    <col min="5" max="5" width="28" style="6" customWidth="1"/>
    <col min="6" max="6" width="33.28515625" customWidth="1"/>
    <col min="7" max="10" width="17" customWidth="1"/>
    <col min="11" max="11" width="20.42578125" style="3" customWidth="1"/>
    <col min="12" max="12" width="33.85546875" style="7" customWidth="1"/>
  </cols>
  <sheetData>
    <row r="1" spans="1:12" ht="59.25" customHeight="1" x14ac:dyDescent="0.25">
      <c r="A1" s="221" t="s">
        <v>414</v>
      </c>
      <c r="B1" s="221"/>
      <c r="C1" s="222"/>
      <c r="D1" s="222"/>
      <c r="E1" s="222"/>
      <c r="F1" s="222"/>
      <c r="G1" s="222"/>
      <c r="H1" s="222"/>
      <c r="I1" s="222"/>
      <c r="J1" s="222"/>
      <c r="K1" s="222"/>
      <c r="L1" s="222"/>
    </row>
    <row r="2" spans="1:12" s="1" customFormat="1" ht="46.9" customHeight="1" x14ac:dyDescent="0.25">
      <c r="A2" s="240" t="s">
        <v>0</v>
      </c>
      <c r="B2" s="87" t="s">
        <v>436</v>
      </c>
      <c r="C2" s="229" t="s">
        <v>1</v>
      </c>
      <c r="D2" s="229" t="s">
        <v>2</v>
      </c>
      <c r="E2" s="83" t="s">
        <v>3</v>
      </c>
      <c r="F2" s="229" t="s">
        <v>4</v>
      </c>
      <c r="G2" s="258" t="s">
        <v>415</v>
      </c>
      <c r="H2" s="259"/>
      <c r="I2" s="259"/>
      <c r="J2" s="260"/>
      <c r="K2" s="236" t="s">
        <v>5</v>
      </c>
      <c r="L2" s="83" t="s">
        <v>6</v>
      </c>
    </row>
    <row r="3" spans="1:12" s="1" customFormat="1" ht="26.85" customHeight="1" x14ac:dyDescent="0.25">
      <c r="A3" s="241"/>
      <c r="B3" s="88"/>
      <c r="C3" s="230"/>
      <c r="D3" s="230"/>
      <c r="E3" s="83"/>
      <c r="F3" s="230"/>
      <c r="G3" s="83"/>
      <c r="H3" s="83"/>
      <c r="I3" s="83"/>
      <c r="J3" s="83"/>
      <c r="K3" s="237"/>
      <c r="L3" s="83"/>
    </row>
    <row r="4" spans="1:12" ht="30" x14ac:dyDescent="0.25">
      <c r="A4" s="30">
        <v>1</v>
      </c>
      <c r="B4" s="22" t="s">
        <v>437</v>
      </c>
      <c r="C4" s="13" t="s">
        <v>113</v>
      </c>
      <c r="D4" s="13" t="s">
        <v>14</v>
      </c>
      <c r="E4" s="19" t="s">
        <v>114</v>
      </c>
      <c r="F4" s="25" t="s">
        <v>12</v>
      </c>
      <c r="G4" s="25"/>
      <c r="H4" s="25"/>
      <c r="I4" s="25"/>
      <c r="J4" s="25"/>
      <c r="K4" s="30">
        <v>2024</v>
      </c>
      <c r="L4" s="22" t="str">
        <f t="shared" ref="L4:L6" ca="1" si="0">IF(YEAR(NOW())-K4&gt;4,"Quá 4 năm
Exceed 4 years","")</f>
        <v/>
      </c>
    </row>
    <row r="5" spans="1:12" ht="30" x14ac:dyDescent="0.25">
      <c r="A5" s="30">
        <v>2</v>
      </c>
      <c r="B5" s="22" t="s">
        <v>437</v>
      </c>
      <c r="C5" s="13" t="s">
        <v>115</v>
      </c>
      <c r="D5" s="13" t="s">
        <v>53</v>
      </c>
      <c r="E5" s="19" t="s">
        <v>114</v>
      </c>
      <c r="F5" s="25" t="s">
        <v>12</v>
      </c>
      <c r="G5" s="25"/>
      <c r="H5" s="25"/>
      <c r="I5" s="25"/>
      <c r="J5" s="25"/>
      <c r="K5" s="30">
        <v>2022</v>
      </c>
      <c r="L5" s="22" t="str">
        <f t="shared" ca="1" si="0"/>
        <v/>
      </c>
    </row>
    <row r="6" spans="1:12" ht="30" x14ac:dyDescent="0.25">
      <c r="A6" s="30">
        <v>3</v>
      </c>
      <c r="B6" s="22" t="s">
        <v>437</v>
      </c>
      <c r="C6" s="13" t="s">
        <v>116</v>
      </c>
      <c r="D6" s="13" t="s">
        <v>117</v>
      </c>
      <c r="E6" s="19" t="s">
        <v>114</v>
      </c>
      <c r="F6" s="25" t="s">
        <v>12</v>
      </c>
      <c r="G6" s="25"/>
      <c r="H6" s="25"/>
      <c r="I6" s="25"/>
      <c r="J6" s="25"/>
      <c r="K6" s="30">
        <v>2020</v>
      </c>
      <c r="L6" s="22" t="str">
        <f t="shared" ca="1" si="0"/>
        <v>Quá 4 năm
Exceed 4 years</v>
      </c>
    </row>
    <row r="7" spans="1:12" ht="30" x14ac:dyDescent="0.25">
      <c r="A7" s="28">
        <v>4</v>
      </c>
      <c r="B7" s="22" t="s">
        <v>437</v>
      </c>
      <c r="C7" s="28" t="s">
        <v>118</v>
      </c>
      <c r="D7" s="28" t="s">
        <v>119</v>
      </c>
      <c r="E7" s="29" t="s">
        <v>114</v>
      </c>
      <c r="F7" s="36" t="s">
        <v>24</v>
      </c>
      <c r="G7" s="36"/>
      <c r="H7" s="36"/>
      <c r="I7" s="36"/>
      <c r="J7" s="36"/>
      <c r="K7" s="28">
        <v>2023</v>
      </c>
      <c r="L7" s="32" t="s">
        <v>356</v>
      </c>
    </row>
    <row r="8" spans="1:12" ht="45" x14ac:dyDescent="0.25">
      <c r="A8" s="33">
        <v>5</v>
      </c>
      <c r="B8" s="22" t="s">
        <v>437</v>
      </c>
      <c r="C8" s="33" t="s">
        <v>120</v>
      </c>
      <c r="D8" s="33" t="s">
        <v>39</v>
      </c>
      <c r="E8" s="34" t="s">
        <v>114</v>
      </c>
      <c r="F8" s="35" t="s">
        <v>41</v>
      </c>
      <c r="G8" s="35"/>
      <c r="H8" s="35"/>
      <c r="I8" s="35"/>
      <c r="J8" s="35"/>
      <c r="K8" s="33">
        <v>2023</v>
      </c>
      <c r="L8" s="30" t="str">
        <f t="shared" ref="L8:L77" ca="1" si="1">IF(YEAR(NOW())-K8&gt;4,"Quá 4 năm","")</f>
        <v/>
      </c>
    </row>
    <row r="9" spans="1:12" ht="45" x14ac:dyDescent="0.25">
      <c r="A9" s="33">
        <v>6</v>
      </c>
      <c r="B9" s="22" t="s">
        <v>437</v>
      </c>
      <c r="C9" s="33" t="s">
        <v>121</v>
      </c>
      <c r="D9" s="33" t="s">
        <v>122</v>
      </c>
      <c r="E9" s="34" t="s">
        <v>114</v>
      </c>
      <c r="F9" s="35" t="s">
        <v>41</v>
      </c>
      <c r="G9" s="35"/>
      <c r="H9" s="35"/>
      <c r="I9" s="35"/>
      <c r="J9" s="35"/>
      <c r="K9" s="33">
        <v>2023</v>
      </c>
      <c r="L9" s="30" t="str">
        <f t="shared" ca="1" si="1"/>
        <v/>
      </c>
    </row>
    <row r="10" spans="1:12" ht="45" x14ac:dyDescent="0.25">
      <c r="A10" s="33">
        <v>7</v>
      </c>
      <c r="B10" s="22" t="s">
        <v>437</v>
      </c>
      <c r="C10" s="33" t="s">
        <v>123</v>
      </c>
      <c r="D10" s="33" t="s">
        <v>34</v>
      </c>
      <c r="E10" s="34" t="s">
        <v>114</v>
      </c>
      <c r="F10" s="35" t="s">
        <v>41</v>
      </c>
      <c r="G10" s="35"/>
      <c r="H10" s="35"/>
      <c r="I10" s="35"/>
      <c r="J10" s="35"/>
      <c r="K10" s="33">
        <v>2023</v>
      </c>
      <c r="L10" s="30"/>
    </row>
    <row r="11" spans="1:12" ht="30" x14ac:dyDescent="0.25">
      <c r="A11" s="30">
        <v>8</v>
      </c>
      <c r="B11" s="22" t="s">
        <v>437</v>
      </c>
      <c r="C11" s="13" t="s">
        <v>124</v>
      </c>
      <c r="D11" s="13" t="s">
        <v>96</v>
      </c>
      <c r="E11" s="19" t="s">
        <v>114</v>
      </c>
      <c r="F11" s="25" t="s">
        <v>12</v>
      </c>
      <c r="G11" s="25"/>
      <c r="H11" s="25"/>
      <c r="I11" s="25"/>
      <c r="J11" s="25"/>
      <c r="K11" s="30">
        <v>2024</v>
      </c>
      <c r="L11" s="22" t="str">
        <f t="shared" ref="L11:L14" ca="1" si="2">IF(YEAR(NOW())-K11&gt;4,"Quá 4 năm
Exceed 4 years","")</f>
        <v/>
      </c>
    </row>
    <row r="12" spans="1:12" ht="30" x14ac:dyDescent="0.25">
      <c r="A12" s="30">
        <v>9</v>
      </c>
      <c r="B12" s="22" t="s">
        <v>437</v>
      </c>
      <c r="C12" s="13" t="s">
        <v>125</v>
      </c>
      <c r="D12" s="13" t="s">
        <v>96</v>
      </c>
      <c r="E12" s="19" t="s">
        <v>114</v>
      </c>
      <c r="F12" s="25" t="s">
        <v>12</v>
      </c>
      <c r="G12" s="25"/>
      <c r="H12" s="25"/>
      <c r="I12" s="25"/>
      <c r="J12" s="25"/>
      <c r="K12" s="30">
        <v>2020</v>
      </c>
      <c r="L12" s="22" t="str">
        <f t="shared" ca="1" si="2"/>
        <v>Quá 4 năm
Exceed 4 years</v>
      </c>
    </row>
    <row r="13" spans="1:12" ht="30" x14ac:dyDescent="0.25">
      <c r="A13" s="30">
        <v>10</v>
      </c>
      <c r="B13" s="22" t="s">
        <v>437</v>
      </c>
      <c r="C13" s="23" t="s">
        <v>126</v>
      </c>
      <c r="D13" s="13" t="s">
        <v>117</v>
      </c>
      <c r="E13" s="19" t="s">
        <v>114</v>
      </c>
      <c r="F13" s="25" t="s">
        <v>12</v>
      </c>
      <c r="G13" s="25"/>
      <c r="H13" s="25"/>
      <c r="I13" s="25"/>
      <c r="J13" s="25"/>
      <c r="K13" s="30"/>
      <c r="L13" s="22" t="str">
        <f t="shared" ca="1" si="2"/>
        <v>Quá 4 năm
Exceed 4 years</v>
      </c>
    </row>
    <row r="14" spans="1:12" ht="30" x14ac:dyDescent="0.25">
      <c r="A14" s="30">
        <v>11</v>
      </c>
      <c r="B14" s="22" t="s">
        <v>437</v>
      </c>
      <c r="C14" s="23" t="s">
        <v>127</v>
      </c>
      <c r="D14" s="13" t="s">
        <v>23</v>
      </c>
      <c r="E14" s="19" t="s">
        <v>114</v>
      </c>
      <c r="F14" s="25" t="s">
        <v>12</v>
      </c>
      <c r="G14" s="25"/>
      <c r="H14" s="25"/>
      <c r="I14" s="25"/>
      <c r="J14" s="25"/>
      <c r="K14" s="30"/>
      <c r="L14" s="22" t="str">
        <f t="shared" ca="1" si="2"/>
        <v>Quá 4 năm
Exceed 4 years</v>
      </c>
    </row>
    <row r="15" spans="1:12" ht="60" x14ac:dyDescent="0.25">
      <c r="A15" s="33">
        <v>12</v>
      </c>
      <c r="B15" s="22" t="s">
        <v>437</v>
      </c>
      <c r="C15" s="33" t="s">
        <v>128</v>
      </c>
      <c r="D15" s="33" t="s">
        <v>129</v>
      </c>
      <c r="E15" s="34" t="s">
        <v>114</v>
      </c>
      <c r="F15" s="35" t="s">
        <v>130</v>
      </c>
      <c r="G15" s="35"/>
      <c r="H15" s="35"/>
      <c r="I15" s="35"/>
      <c r="J15" s="35"/>
      <c r="K15" s="33">
        <v>2018</v>
      </c>
      <c r="L15" s="30"/>
    </row>
    <row r="16" spans="1:12" ht="60" x14ac:dyDescent="0.25">
      <c r="A16" s="33">
        <v>13</v>
      </c>
      <c r="B16" s="22" t="s">
        <v>437</v>
      </c>
      <c r="C16" s="33" t="s">
        <v>131</v>
      </c>
      <c r="D16" s="33" t="s">
        <v>23</v>
      </c>
      <c r="E16" s="34" t="s">
        <v>114</v>
      </c>
      <c r="F16" s="35" t="s">
        <v>132</v>
      </c>
      <c r="G16" s="35"/>
      <c r="H16" s="35"/>
      <c r="I16" s="35"/>
      <c r="J16" s="35"/>
      <c r="K16" s="33">
        <v>2018</v>
      </c>
      <c r="L16" s="30"/>
    </row>
    <row r="17" spans="1:12" ht="30" x14ac:dyDescent="0.25">
      <c r="A17" s="28">
        <v>14</v>
      </c>
      <c r="B17" s="22" t="s">
        <v>437</v>
      </c>
      <c r="C17" s="28" t="s">
        <v>133</v>
      </c>
      <c r="D17" s="28" t="s">
        <v>14</v>
      </c>
      <c r="E17" s="29" t="s">
        <v>114</v>
      </c>
      <c r="F17" s="26" t="s">
        <v>24</v>
      </c>
      <c r="G17" s="26"/>
      <c r="H17" s="26"/>
      <c r="I17" s="26"/>
      <c r="J17" s="26"/>
      <c r="K17" s="28">
        <v>2022</v>
      </c>
      <c r="L17" s="28" t="str">
        <f t="shared" ca="1" si="1"/>
        <v/>
      </c>
    </row>
    <row r="18" spans="1:12" ht="30" x14ac:dyDescent="0.25">
      <c r="A18" s="30">
        <v>15</v>
      </c>
      <c r="B18" s="22" t="s">
        <v>437</v>
      </c>
      <c r="C18" s="30" t="s">
        <v>351</v>
      </c>
      <c r="D18" s="30" t="s">
        <v>353</v>
      </c>
      <c r="E18" s="22" t="s">
        <v>114</v>
      </c>
      <c r="F18" s="31" t="s">
        <v>29</v>
      </c>
      <c r="G18" s="31"/>
      <c r="H18" s="31"/>
      <c r="I18" s="31"/>
      <c r="J18" s="31"/>
      <c r="K18" s="30">
        <v>2022</v>
      </c>
      <c r="L18" s="32" t="s">
        <v>358</v>
      </c>
    </row>
    <row r="19" spans="1:12" ht="30" x14ac:dyDescent="0.25">
      <c r="A19" s="30">
        <v>16</v>
      </c>
      <c r="B19" s="22" t="s">
        <v>437</v>
      </c>
      <c r="C19" s="30" t="s">
        <v>134</v>
      </c>
      <c r="D19" s="30" t="s">
        <v>135</v>
      </c>
      <c r="E19" s="22" t="s">
        <v>114</v>
      </c>
      <c r="F19" s="31" t="s">
        <v>29</v>
      </c>
      <c r="G19" s="31"/>
      <c r="H19" s="31"/>
      <c r="I19" s="31"/>
      <c r="J19" s="31"/>
      <c r="K19" s="30">
        <v>2018</v>
      </c>
      <c r="L19" s="22" t="str">
        <f t="shared" ref="L19:L23" ca="1" si="3">IF(YEAR(NOW())-K19&gt;4,"Quá 4 năm
Exceed 4 years","")</f>
        <v>Quá 4 năm
Exceed 4 years</v>
      </c>
    </row>
    <row r="20" spans="1:12" ht="30" x14ac:dyDescent="0.25">
      <c r="A20" s="30">
        <v>17</v>
      </c>
      <c r="B20" s="22" t="s">
        <v>437</v>
      </c>
      <c r="C20" s="30" t="s">
        <v>136</v>
      </c>
      <c r="D20" s="30" t="s">
        <v>137</v>
      </c>
      <c r="E20" s="22" t="s">
        <v>114</v>
      </c>
      <c r="F20" s="31" t="s">
        <v>29</v>
      </c>
      <c r="G20" s="31"/>
      <c r="H20" s="31"/>
      <c r="I20" s="31"/>
      <c r="J20" s="31"/>
      <c r="K20" s="30">
        <v>2018</v>
      </c>
      <c r="L20" s="22" t="str">
        <f t="shared" ca="1" si="3"/>
        <v>Quá 4 năm
Exceed 4 years</v>
      </c>
    </row>
    <row r="21" spans="1:12" ht="30" x14ac:dyDescent="0.25">
      <c r="A21" s="30">
        <v>18</v>
      </c>
      <c r="B21" s="22" t="s">
        <v>437</v>
      </c>
      <c r="C21" s="30" t="s">
        <v>138</v>
      </c>
      <c r="D21" s="30" t="s">
        <v>139</v>
      </c>
      <c r="E21" s="22" t="s">
        <v>114</v>
      </c>
      <c r="F21" s="31" t="s">
        <v>29</v>
      </c>
      <c r="G21" s="31"/>
      <c r="H21" s="31"/>
      <c r="I21" s="31"/>
      <c r="J21" s="31"/>
      <c r="K21" s="30">
        <v>2018</v>
      </c>
      <c r="L21" s="22" t="str">
        <f t="shared" ca="1" si="3"/>
        <v>Quá 4 năm
Exceed 4 years</v>
      </c>
    </row>
    <row r="22" spans="1:12" ht="30" x14ac:dyDescent="0.25">
      <c r="A22" s="30">
        <v>19</v>
      </c>
      <c r="B22" s="22" t="s">
        <v>437</v>
      </c>
      <c r="C22" s="30" t="s">
        <v>140</v>
      </c>
      <c r="D22" s="30" t="s">
        <v>39</v>
      </c>
      <c r="E22" s="22" t="s">
        <v>114</v>
      </c>
      <c r="F22" s="31" t="s">
        <v>29</v>
      </c>
      <c r="G22" s="31"/>
      <c r="H22" s="31"/>
      <c r="I22" s="31"/>
      <c r="J22" s="31"/>
      <c r="K22" s="30">
        <v>2019</v>
      </c>
      <c r="L22" s="22" t="str">
        <f t="shared" ca="1" si="3"/>
        <v>Quá 4 năm
Exceed 4 years</v>
      </c>
    </row>
    <row r="23" spans="1:12" ht="30" x14ac:dyDescent="0.25">
      <c r="A23" s="30">
        <v>20</v>
      </c>
      <c r="B23" s="22" t="s">
        <v>437</v>
      </c>
      <c r="C23" s="30" t="s">
        <v>141</v>
      </c>
      <c r="D23" s="30" t="s">
        <v>142</v>
      </c>
      <c r="E23" s="22" t="s">
        <v>114</v>
      </c>
      <c r="F23" s="31" t="s">
        <v>29</v>
      </c>
      <c r="G23" s="31"/>
      <c r="H23" s="31"/>
      <c r="I23" s="31"/>
      <c r="J23" s="31"/>
      <c r="K23" s="30">
        <v>2021</v>
      </c>
      <c r="L23" s="22" t="str">
        <f t="shared" ca="1" si="3"/>
        <v/>
      </c>
    </row>
    <row r="24" spans="1:12" ht="30" x14ac:dyDescent="0.25">
      <c r="A24" s="30">
        <v>21</v>
      </c>
      <c r="B24" s="22" t="s">
        <v>437</v>
      </c>
      <c r="C24" s="30" t="s">
        <v>143</v>
      </c>
      <c r="D24" s="30" t="s">
        <v>119</v>
      </c>
      <c r="E24" s="22" t="s">
        <v>114</v>
      </c>
      <c r="F24" s="31" t="s">
        <v>29</v>
      </c>
      <c r="G24" s="31"/>
      <c r="H24" s="31"/>
      <c r="I24" s="31"/>
      <c r="J24" s="31"/>
      <c r="K24" s="30">
        <v>2023</v>
      </c>
      <c r="L24" s="32" t="s">
        <v>358</v>
      </c>
    </row>
    <row r="25" spans="1:12" ht="45" x14ac:dyDescent="0.25">
      <c r="A25" s="33">
        <v>22</v>
      </c>
      <c r="B25" s="22" t="s">
        <v>437</v>
      </c>
      <c r="C25" s="33" t="s">
        <v>144</v>
      </c>
      <c r="D25" s="33" t="s">
        <v>10</v>
      </c>
      <c r="E25" s="34" t="s">
        <v>114</v>
      </c>
      <c r="F25" s="35" t="s">
        <v>41</v>
      </c>
      <c r="G25" s="35"/>
      <c r="H25" s="35"/>
      <c r="I25" s="35"/>
      <c r="J25" s="35"/>
      <c r="K25" s="33">
        <v>2021</v>
      </c>
      <c r="L25" s="30"/>
    </row>
    <row r="26" spans="1:12" ht="45" x14ac:dyDescent="0.25">
      <c r="A26" s="33">
        <v>23</v>
      </c>
      <c r="B26" s="22" t="s">
        <v>437</v>
      </c>
      <c r="C26" s="33" t="s">
        <v>145</v>
      </c>
      <c r="D26" s="33" t="s">
        <v>146</v>
      </c>
      <c r="E26" s="34" t="s">
        <v>114</v>
      </c>
      <c r="F26" s="35" t="s">
        <v>41</v>
      </c>
      <c r="G26" s="35"/>
      <c r="H26" s="35"/>
      <c r="I26" s="35"/>
      <c r="J26" s="35"/>
      <c r="K26" s="33">
        <v>2023</v>
      </c>
      <c r="L26" s="30"/>
    </row>
    <row r="27" spans="1:12" s="1" customFormat="1" ht="22.5" customHeight="1" x14ac:dyDescent="0.25">
      <c r="A27" s="45" t="s">
        <v>147</v>
      </c>
      <c r="B27" s="45"/>
      <c r="C27" s="46" t="s">
        <v>148</v>
      </c>
      <c r="D27" s="46"/>
      <c r="E27" s="46"/>
      <c r="F27" s="47"/>
      <c r="G27" s="47"/>
      <c r="H27" s="47"/>
      <c r="I27" s="47"/>
      <c r="J27" s="47"/>
      <c r="K27" s="48"/>
      <c r="L27" s="48"/>
    </row>
    <row r="28" spans="1:12" ht="30" x14ac:dyDescent="0.25">
      <c r="A28" s="13">
        <v>1</v>
      </c>
      <c r="B28" s="13" t="s">
        <v>438</v>
      </c>
      <c r="C28" s="13" t="s">
        <v>403</v>
      </c>
      <c r="D28" s="13" t="s">
        <v>406</v>
      </c>
      <c r="E28" s="19" t="s">
        <v>402</v>
      </c>
      <c r="F28" s="25" t="s">
        <v>12</v>
      </c>
      <c r="G28" s="25"/>
      <c r="H28" s="25"/>
      <c r="I28" s="25"/>
      <c r="J28" s="25"/>
      <c r="K28" s="13"/>
      <c r="L28" s="22"/>
    </row>
    <row r="29" spans="1:12" ht="30" x14ac:dyDescent="0.25">
      <c r="A29" s="13">
        <v>2</v>
      </c>
      <c r="B29" s="13"/>
      <c r="C29" s="13" t="s">
        <v>404</v>
      </c>
      <c r="D29" s="13" t="s">
        <v>23</v>
      </c>
      <c r="E29" s="19" t="s">
        <v>402</v>
      </c>
      <c r="F29" s="25" t="s">
        <v>12</v>
      </c>
      <c r="G29" s="25"/>
      <c r="H29" s="25"/>
      <c r="I29" s="25"/>
      <c r="J29" s="25"/>
      <c r="K29" s="13"/>
      <c r="L29" s="22"/>
    </row>
    <row r="30" spans="1:12" ht="30" x14ac:dyDescent="0.25">
      <c r="A30" s="13">
        <v>3</v>
      </c>
      <c r="B30" s="13"/>
      <c r="C30" s="13" t="s">
        <v>405</v>
      </c>
      <c r="D30" s="13" t="s">
        <v>407</v>
      </c>
      <c r="E30" s="19" t="s">
        <v>402</v>
      </c>
      <c r="F30" s="25" t="s">
        <v>12</v>
      </c>
      <c r="G30" s="25"/>
      <c r="H30" s="25"/>
      <c r="I30" s="25"/>
      <c r="J30" s="25"/>
      <c r="K30" s="13"/>
      <c r="L30" s="22"/>
    </row>
    <row r="31" spans="1:12" ht="30" x14ac:dyDescent="0.25">
      <c r="A31" s="28">
        <v>4</v>
      </c>
      <c r="B31" s="28"/>
      <c r="C31" s="28" t="s">
        <v>408</v>
      </c>
      <c r="D31" s="28" t="s">
        <v>409</v>
      </c>
      <c r="E31" s="29" t="s">
        <v>402</v>
      </c>
      <c r="F31" s="26" t="s">
        <v>24</v>
      </c>
      <c r="G31" s="26"/>
      <c r="H31" s="26"/>
      <c r="I31" s="26"/>
      <c r="J31" s="26"/>
      <c r="K31" s="28">
        <v>2023</v>
      </c>
      <c r="L31" s="29"/>
    </row>
    <row r="32" spans="1:12" ht="51" customHeight="1" x14ac:dyDescent="0.25">
      <c r="A32" s="30">
        <v>5</v>
      </c>
      <c r="B32" s="30"/>
      <c r="C32" s="30" t="s">
        <v>410</v>
      </c>
      <c r="D32" s="30" t="s">
        <v>276</v>
      </c>
      <c r="E32" s="22" t="s">
        <v>402</v>
      </c>
      <c r="F32" s="37" t="s">
        <v>413</v>
      </c>
      <c r="G32" s="37"/>
      <c r="H32" s="37"/>
      <c r="I32" s="37"/>
      <c r="J32" s="37"/>
      <c r="K32" s="30">
        <v>2022</v>
      </c>
      <c r="L32" s="22"/>
    </row>
    <row r="33" spans="1:12" ht="60" x14ac:dyDescent="0.25">
      <c r="A33" s="33">
        <v>6</v>
      </c>
      <c r="B33" s="33"/>
      <c r="C33" s="33" t="s">
        <v>411</v>
      </c>
      <c r="D33" s="33" t="s">
        <v>191</v>
      </c>
      <c r="E33" s="34" t="s">
        <v>402</v>
      </c>
      <c r="F33" s="35" t="s">
        <v>412</v>
      </c>
      <c r="G33" s="35"/>
      <c r="H33" s="35"/>
      <c r="I33" s="35"/>
      <c r="J33" s="35"/>
      <c r="K33" s="33">
        <v>2023</v>
      </c>
      <c r="L33" s="34"/>
    </row>
    <row r="34" spans="1:12" ht="30" x14ac:dyDescent="0.25">
      <c r="A34" s="30">
        <v>7</v>
      </c>
      <c r="B34" s="30"/>
      <c r="C34" s="13"/>
      <c r="D34" s="30" t="s">
        <v>16</v>
      </c>
      <c r="E34" s="22" t="s">
        <v>402</v>
      </c>
      <c r="F34" s="31" t="s">
        <v>372</v>
      </c>
      <c r="G34" s="31"/>
      <c r="H34" s="31"/>
      <c r="I34" s="31"/>
      <c r="J34" s="31"/>
      <c r="K34" s="30">
        <v>2024</v>
      </c>
      <c r="L34" s="22"/>
    </row>
    <row r="35" spans="1:12" ht="30" x14ac:dyDescent="0.25">
      <c r="A35" s="13">
        <v>8</v>
      </c>
      <c r="B35" s="13"/>
      <c r="C35" s="23" t="s">
        <v>149</v>
      </c>
      <c r="D35" s="13" t="s">
        <v>56</v>
      </c>
      <c r="E35" s="19" t="s">
        <v>150</v>
      </c>
      <c r="F35" s="25" t="s">
        <v>12</v>
      </c>
      <c r="G35" s="25"/>
      <c r="H35" s="25"/>
      <c r="I35" s="25"/>
      <c r="J35" s="25"/>
      <c r="K35" s="13"/>
      <c r="L35" s="22" t="str">
        <f t="shared" ref="L35:L43" ca="1" si="4">IF(YEAR(NOW())-K35&gt;4,"Quá 4 năm
Exceed 4 years","")</f>
        <v>Quá 4 năm
Exceed 4 years</v>
      </c>
    </row>
    <row r="36" spans="1:12" ht="30" x14ac:dyDescent="0.25">
      <c r="A36" s="13">
        <v>9</v>
      </c>
      <c r="B36" s="13"/>
      <c r="C36" s="13" t="s">
        <v>151</v>
      </c>
      <c r="D36" s="13" t="s">
        <v>23</v>
      </c>
      <c r="E36" s="19" t="s">
        <v>150</v>
      </c>
      <c r="F36" s="25" t="s">
        <v>12</v>
      </c>
      <c r="G36" s="25"/>
      <c r="H36" s="25"/>
      <c r="I36" s="25"/>
      <c r="J36" s="25"/>
      <c r="K36" s="13">
        <v>2024</v>
      </c>
      <c r="L36" s="22" t="str">
        <f t="shared" ca="1" si="4"/>
        <v/>
      </c>
    </row>
    <row r="37" spans="1:12" ht="30" x14ac:dyDescent="0.25">
      <c r="A37" s="13">
        <v>10</v>
      </c>
      <c r="B37" s="13"/>
      <c r="C37" s="13" t="s">
        <v>152</v>
      </c>
      <c r="D37" s="13" t="s">
        <v>14</v>
      </c>
      <c r="E37" s="19" t="s">
        <v>150</v>
      </c>
      <c r="F37" s="25" t="s">
        <v>153</v>
      </c>
      <c r="G37" s="25"/>
      <c r="H37" s="25"/>
      <c r="I37" s="25"/>
      <c r="J37" s="25"/>
      <c r="K37" s="13">
        <v>2022</v>
      </c>
      <c r="L37" s="22" t="str">
        <f t="shared" ca="1" si="4"/>
        <v/>
      </c>
    </row>
    <row r="38" spans="1:12" ht="30" x14ac:dyDescent="0.25">
      <c r="A38" s="13">
        <v>11</v>
      </c>
      <c r="B38" s="13"/>
      <c r="C38" s="13" t="s">
        <v>154</v>
      </c>
      <c r="D38" s="13" t="s">
        <v>39</v>
      </c>
      <c r="E38" s="19" t="s">
        <v>150</v>
      </c>
      <c r="F38" s="25" t="s">
        <v>153</v>
      </c>
      <c r="G38" s="25"/>
      <c r="H38" s="25"/>
      <c r="I38" s="25"/>
      <c r="J38" s="25"/>
      <c r="K38" s="13">
        <v>2021</v>
      </c>
      <c r="L38" s="22" t="str">
        <f t="shared" ca="1" si="4"/>
        <v/>
      </c>
    </row>
    <row r="39" spans="1:12" ht="30" x14ac:dyDescent="0.25">
      <c r="A39" s="28">
        <v>12</v>
      </c>
      <c r="B39" s="28"/>
      <c r="C39" s="28" t="s">
        <v>155</v>
      </c>
      <c r="D39" s="28" t="s">
        <v>156</v>
      </c>
      <c r="E39" s="29" t="s">
        <v>150</v>
      </c>
      <c r="F39" s="26" t="s">
        <v>24</v>
      </c>
      <c r="G39" s="26"/>
      <c r="H39" s="26"/>
      <c r="I39" s="26"/>
      <c r="J39" s="26"/>
      <c r="K39" s="28">
        <v>2019</v>
      </c>
      <c r="L39" s="29" t="str">
        <f t="shared" ca="1" si="4"/>
        <v>Quá 4 năm
Exceed 4 years</v>
      </c>
    </row>
    <row r="40" spans="1:12" ht="30" x14ac:dyDescent="0.25">
      <c r="A40" s="28">
        <v>13</v>
      </c>
      <c r="B40" s="28"/>
      <c r="C40" s="28" t="s">
        <v>157</v>
      </c>
      <c r="D40" s="28" t="s">
        <v>34</v>
      </c>
      <c r="E40" s="29" t="s">
        <v>150</v>
      </c>
      <c r="F40" s="26" t="s">
        <v>24</v>
      </c>
      <c r="G40" s="26"/>
      <c r="H40" s="26"/>
      <c r="I40" s="26"/>
      <c r="J40" s="26"/>
      <c r="K40" s="28">
        <v>2020</v>
      </c>
      <c r="L40" s="28" t="str">
        <f t="shared" ca="1" si="4"/>
        <v>Quá 4 năm
Exceed 4 years</v>
      </c>
    </row>
    <row r="41" spans="1:12" ht="30" x14ac:dyDescent="0.25">
      <c r="A41" s="28">
        <v>14</v>
      </c>
      <c r="B41" s="28"/>
      <c r="C41" s="28" t="s">
        <v>158</v>
      </c>
      <c r="D41" s="28" t="s">
        <v>10</v>
      </c>
      <c r="E41" s="29" t="s">
        <v>150</v>
      </c>
      <c r="F41" s="72" t="s">
        <v>24</v>
      </c>
      <c r="G41" s="72"/>
      <c r="H41" s="72"/>
      <c r="I41" s="72"/>
      <c r="J41" s="72"/>
      <c r="K41" s="28">
        <v>2021</v>
      </c>
      <c r="L41" s="32" t="s">
        <v>365</v>
      </c>
    </row>
    <row r="42" spans="1:12" ht="30" x14ac:dyDescent="0.25">
      <c r="A42" s="28">
        <v>15</v>
      </c>
      <c r="B42" s="28"/>
      <c r="C42" s="28" t="s">
        <v>159</v>
      </c>
      <c r="D42" s="28" t="s">
        <v>10</v>
      </c>
      <c r="E42" s="29" t="s">
        <v>150</v>
      </c>
      <c r="F42" s="26" t="s">
        <v>24</v>
      </c>
      <c r="G42" s="26"/>
      <c r="H42" s="26"/>
      <c r="I42" s="26"/>
      <c r="J42" s="26"/>
      <c r="K42" s="28">
        <v>2023</v>
      </c>
      <c r="L42" s="28" t="str">
        <f t="shared" ca="1" si="4"/>
        <v/>
      </c>
    </row>
    <row r="43" spans="1:12" ht="30" x14ac:dyDescent="0.25">
      <c r="A43" s="30">
        <v>16</v>
      </c>
      <c r="B43" s="30"/>
      <c r="C43" s="30" t="s">
        <v>160</v>
      </c>
      <c r="D43" s="30" t="s">
        <v>53</v>
      </c>
      <c r="E43" s="22" t="s">
        <v>150</v>
      </c>
      <c r="F43" s="31" t="s">
        <v>29</v>
      </c>
      <c r="G43" s="31"/>
      <c r="H43" s="31"/>
      <c r="I43" s="31"/>
      <c r="J43" s="31"/>
      <c r="K43" s="30">
        <v>2021</v>
      </c>
      <c r="L43" s="30" t="str">
        <f t="shared" ca="1" si="4"/>
        <v/>
      </c>
    </row>
    <row r="44" spans="1:12" ht="30" x14ac:dyDescent="0.25">
      <c r="A44" s="30">
        <v>17</v>
      </c>
      <c r="B44" s="30"/>
      <c r="C44" s="30" t="s">
        <v>161</v>
      </c>
      <c r="D44" s="30" t="s">
        <v>162</v>
      </c>
      <c r="E44" s="22" t="s">
        <v>150</v>
      </c>
      <c r="F44" s="31" t="s">
        <v>29</v>
      </c>
      <c r="G44" s="31"/>
      <c r="H44" s="31"/>
      <c r="I44" s="31"/>
      <c r="J44" s="31"/>
      <c r="K44" s="30">
        <v>2021</v>
      </c>
      <c r="L44" s="30" t="str">
        <f t="shared" ca="1" si="1"/>
        <v/>
      </c>
    </row>
    <row r="45" spans="1:12" ht="45" x14ac:dyDescent="0.25">
      <c r="A45" s="33">
        <v>18</v>
      </c>
      <c r="B45" s="33"/>
      <c r="C45" s="33" t="s">
        <v>163</v>
      </c>
      <c r="D45" s="33" t="s">
        <v>34</v>
      </c>
      <c r="E45" s="34" t="s">
        <v>150</v>
      </c>
      <c r="F45" s="35" t="s">
        <v>41</v>
      </c>
      <c r="G45" s="35"/>
      <c r="H45" s="35"/>
      <c r="I45" s="35"/>
      <c r="J45" s="35"/>
      <c r="K45" s="33">
        <v>2018</v>
      </c>
      <c r="L45" s="30"/>
    </row>
    <row r="46" spans="1:12" ht="45" x14ac:dyDescent="0.25">
      <c r="A46" s="33">
        <v>19</v>
      </c>
      <c r="B46" s="33"/>
      <c r="C46" s="33" t="s">
        <v>164</v>
      </c>
      <c r="D46" s="33" t="s">
        <v>34</v>
      </c>
      <c r="E46" s="34" t="s">
        <v>150</v>
      </c>
      <c r="F46" s="35" t="s">
        <v>41</v>
      </c>
      <c r="G46" s="35"/>
      <c r="H46" s="35"/>
      <c r="I46" s="35"/>
      <c r="J46" s="35"/>
      <c r="K46" s="33">
        <v>2021</v>
      </c>
      <c r="L46" s="30" t="str">
        <f t="shared" ca="1" si="1"/>
        <v/>
      </c>
    </row>
    <row r="47" spans="1:12" ht="45" x14ac:dyDescent="0.25">
      <c r="A47" s="33">
        <v>20</v>
      </c>
      <c r="B47" s="33"/>
      <c r="C47" s="33" t="s">
        <v>165</v>
      </c>
      <c r="D47" s="33" t="s">
        <v>34</v>
      </c>
      <c r="E47" s="34" t="s">
        <v>150</v>
      </c>
      <c r="F47" s="35" t="s">
        <v>41</v>
      </c>
      <c r="G47" s="35"/>
      <c r="H47" s="35"/>
      <c r="I47" s="35"/>
      <c r="J47" s="35"/>
      <c r="K47" s="33">
        <v>2021</v>
      </c>
      <c r="L47" s="30" t="str">
        <f t="shared" ca="1" si="1"/>
        <v/>
      </c>
    </row>
    <row r="48" spans="1:12" ht="45" x14ac:dyDescent="0.25">
      <c r="A48" s="33">
        <v>21</v>
      </c>
      <c r="B48" s="33"/>
      <c r="C48" s="33" t="s">
        <v>166</v>
      </c>
      <c r="D48" s="33" t="s">
        <v>56</v>
      </c>
      <c r="E48" s="34" t="s">
        <v>150</v>
      </c>
      <c r="F48" s="35" t="s">
        <v>41</v>
      </c>
      <c r="G48" s="35"/>
      <c r="H48" s="35"/>
      <c r="I48" s="35"/>
      <c r="J48" s="35"/>
      <c r="K48" s="33">
        <v>2022</v>
      </c>
      <c r="L48" s="30" t="str">
        <f t="shared" ca="1" si="1"/>
        <v/>
      </c>
    </row>
    <row r="49" spans="1:12" ht="45" x14ac:dyDescent="0.25">
      <c r="A49" s="33">
        <v>22</v>
      </c>
      <c r="B49" s="33"/>
      <c r="C49" s="33" t="s">
        <v>167</v>
      </c>
      <c r="D49" s="33" t="s">
        <v>146</v>
      </c>
      <c r="E49" s="34" t="s">
        <v>150</v>
      </c>
      <c r="F49" s="35" t="s">
        <v>41</v>
      </c>
      <c r="G49" s="35"/>
      <c r="H49" s="35"/>
      <c r="I49" s="35"/>
      <c r="J49" s="35"/>
      <c r="K49" s="33">
        <v>2023</v>
      </c>
      <c r="L49" s="30" t="str">
        <f t="shared" ca="1" si="1"/>
        <v/>
      </c>
    </row>
    <row r="50" spans="1:12" ht="45" x14ac:dyDescent="0.25">
      <c r="A50" s="33">
        <v>23</v>
      </c>
      <c r="B50" s="33"/>
      <c r="C50" s="33" t="s">
        <v>168</v>
      </c>
      <c r="D50" s="33" t="s">
        <v>62</v>
      </c>
      <c r="E50" s="34" t="s">
        <v>150</v>
      </c>
      <c r="F50" s="35" t="s">
        <v>41</v>
      </c>
      <c r="G50" s="35"/>
      <c r="H50" s="35"/>
      <c r="I50" s="35"/>
      <c r="J50" s="35"/>
      <c r="K50" s="33">
        <v>2023</v>
      </c>
      <c r="L50" s="30" t="str">
        <f t="shared" ca="1" si="1"/>
        <v/>
      </c>
    </row>
    <row r="51" spans="1:12" ht="45" x14ac:dyDescent="0.25">
      <c r="A51" s="33">
        <v>24</v>
      </c>
      <c r="B51" s="33"/>
      <c r="C51" s="33" t="s">
        <v>169</v>
      </c>
      <c r="D51" s="33" t="s">
        <v>34</v>
      </c>
      <c r="E51" s="34" t="s">
        <v>150</v>
      </c>
      <c r="F51" s="35" t="s">
        <v>41</v>
      </c>
      <c r="G51" s="35"/>
      <c r="H51" s="35"/>
      <c r="I51" s="35"/>
      <c r="J51" s="35"/>
      <c r="K51" s="33">
        <v>2023</v>
      </c>
      <c r="L51" s="30" t="str">
        <f t="shared" ca="1" si="1"/>
        <v/>
      </c>
    </row>
    <row r="52" spans="1:12" ht="30" x14ac:dyDescent="0.25">
      <c r="A52" s="13">
        <v>25</v>
      </c>
      <c r="B52" s="13"/>
      <c r="C52" s="13" t="s">
        <v>170</v>
      </c>
      <c r="D52" s="13" t="s">
        <v>171</v>
      </c>
      <c r="E52" s="19" t="s">
        <v>172</v>
      </c>
      <c r="F52" s="25" t="s">
        <v>12</v>
      </c>
      <c r="G52" s="25"/>
      <c r="H52" s="25"/>
      <c r="I52" s="25"/>
      <c r="J52" s="25"/>
      <c r="K52" s="30">
        <v>2024</v>
      </c>
      <c r="L52" s="22" t="str">
        <f ca="1">IF(YEAR(NOW())-K52&gt;4,"Quá 4 năm
Exceed 4 years","")</f>
        <v/>
      </c>
    </row>
    <row r="53" spans="1:12" ht="30" x14ac:dyDescent="0.25">
      <c r="A53" s="13">
        <v>26</v>
      </c>
      <c r="B53" s="13"/>
      <c r="C53" s="13" t="s">
        <v>173</v>
      </c>
      <c r="D53" s="13" t="s">
        <v>20</v>
      </c>
      <c r="E53" s="19" t="s">
        <v>172</v>
      </c>
      <c r="F53" s="25" t="s">
        <v>12</v>
      </c>
      <c r="G53" s="25"/>
      <c r="H53" s="25"/>
      <c r="I53" s="25"/>
      <c r="J53" s="25"/>
      <c r="K53" s="30">
        <v>2021</v>
      </c>
      <c r="L53" s="30" t="str">
        <f t="shared" ref="L53:L60" ca="1" si="5">IF(YEAR(NOW())-K53&gt;4,"Quá 4 năm
Exceed 4 years","")</f>
        <v/>
      </c>
    </row>
    <row r="54" spans="1:12" ht="30" x14ac:dyDescent="0.25">
      <c r="A54" s="13">
        <v>27</v>
      </c>
      <c r="B54" s="13"/>
      <c r="C54" s="13" t="s">
        <v>174</v>
      </c>
      <c r="D54" s="13" t="s">
        <v>175</v>
      </c>
      <c r="E54" s="19" t="s">
        <v>172</v>
      </c>
      <c r="F54" s="25" t="s">
        <v>12</v>
      </c>
      <c r="G54" s="25"/>
      <c r="H54" s="25"/>
      <c r="I54" s="25"/>
      <c r="J54" s="25"/>
      <c r="K54" s="30">
        <v>2021</v>
      </c>
      <c r="L54" s="30" t="str">
        <f t="shared" ca="1" si="5"/>
        <v/>
      </c>
    </row>
    <row r="55" spans="1:12" ht="30" x14ac:dyDescent="0.25">
      <c r="A55" s="28">
        <v>28</v>
      </c>
      <c r="B55" s="28"/>
      <c r="C55" s="28" t="s">
        <v>176</v>
      </c>
      <c r="D55" s="28" t="s">
        <v>53</v>
      </c>
      <c r="E55" s="29" t="s">
        <v>172</v>
      </c>
      <c r="F55" s="26" t="s">
        <v>24</v>
      </c>
      <c r="G55" s="26"/>
      <c r="H55" s="26"/>
      <c r="I55" s="26"/>
      <c r="J55" s="26"/>
      <c r="K55" s="28">
        <v>2022</v>
      </c>
      <c r="L55" s="28" t="str">
        <f t="shared" ca="1" si="5"/>
        <v/>
      </c>
    </row>
    <row r="56" spans="1:12" ht="45" x14ac:dyDescent="0.25">
      <c r="A56" s="30">
        <v>29</v>
      </c>
      <c r="B56" s="30"/>
      <c r="C56" s="30" t="s">
        <v>154</v>
      </c>
      <c r="D56" s="30" t="s">
        <v>39</v>
      </c>
      <c r="E56" s="22" t="s">
        <v>172</v>
      </c>
      <c r="F56" s="31" t="s">
        <v>177</v>
      </c>
      <c r="G56" s="31"/>
      <c r="H56" s="31"/>
      <c r="I56" s="31"/>
      <c r="J56" s="31"/>
      <c r="K56" s="30">
        <v>2023</v>
      </c>
      <c r="L56" s="32" t="s">
        <v>363</v>
      </c>
    </row>
    <row r="57" spans="1:12" ht="30" x14ac:dyDescent="0.25">
      <c r="A57" s="30">
        <v>30</v>
      </c>
      <c r="B57" s="30"/>
      <c r="C57" s="30" t="s">
        <v>178</v>
      </c>
      <c r="D57" s="30" t="s">
        <v>350</v>
      </c>
      <c r="E57" s="22" t="s">
        <v>172</v>
      </c>
      <c r="F57" s="31" t="s">
        <v>29</v>
      </c>
      <c r="G57" s="31"/>
      <c r="H57" s="31"/>
      <c r="I57" s="31"/>
      <c r="J57" s="31"/>
      <c r="K57" s="30">
        <v>2022</v>
      </c>
      <c r="L57" s="30" t="str">
        <f t="shared" ca="1" si="5"/>
        <v/>
      </c>
    </row>
    <row r="58" spans="1:12" ht="30" x14ac:dyDescent="0.25">
      <c r="A58" s="30">
        <v>31</v>
      </c>
      <c r="B58" s="30"/>
      <c r="C58" s="30" t="s">
        <v>152</v>
      </c>
      <c r="D58" s="30" t="s">
        <v>14</v>
      </c>
      <c r="E58" s="22" t="s">
        <v>172</v>
      </c>
      <c r="F58" s="31" t="s">
        <v>29</v>
      </c>
      <c r="G58" s="31"/>
      <c r="H58" s="31"/>
      <c r="I58" s="31"/>
      <c r="J58" s="31"/>
      <c r="K58" s="30">
        <v>2022</v>
      </c>
      <c r="L58" s="30"/>
    </row>
    <row r="59" spans="1:12" ht="30" x14ac:dyDescent="0.25">
      <c r="A59" s="30">
        <v>32</v>
      </c>
      <c r="B59" s="30"/>
      <c r="C59" s="30" t="s">
        <v>179</v>
      </c>
      <c r="D59" s="30" t="s">
        <v>10</v>
      </c>
      <c r="E59" s="22" t="s">
        <v>172</v>
      </c>
      <c r="F59" s="37" t="s">
        <v>29</v>
      </c>
      <c r="G59" s="37"/>
      <c r="H59" s="37"/>
      <c r="I59" s="37"/>
      <c r="J59" s="37"/>
      <c r="K59" s="30">
        <v>2023</v>
      </c>
      <c r="L59" s="32" t="s">
        <v>364</v>
      </c>
    </row>
    <row r="60" spans="1:12" ht="30" x14ac:dyDescent="0.25">
      <c r="A60" s="30">
        <v>33</v>
      </c>
      <c r="B60" s="30"/>
      <c r="C60" s="30" t="s">
        <v>180</v>
      </c>
      <c r="D60" s="30" t="s">
        <v>59</v>
      </c>
      <c r="E60" s="22" t="s">
        <v>172</v>
      </c>
      <c r="F60" s="31" t="s">
        <v>29</v>
      </c>
      <c r="G60" s="31"/>
      <c r="H60" s="31"/>
      <c r="I60" s="31"/>
      <c r="J60" s="31"/>
      <c r="K60" s="30">
        <v>2023</v>
      </c>
      <c r="L60" s="30" t="str">
        <f t="shared" ca="1" si="5"/>
        <v/>
      </c>
    </row>
    <row r="61" spans="1:12" ht="45" x14ac:dyDescent="0.25">
      <c r="A61" s="33">
        <v>34</v>
      </c>
      <c r="B61" s="33"/>
      <c r="C61" s="33" t="s">
        <v>181</v>
      </c>
      <c r="D61" s="33" t="s">
        <v>83</v>
      </c>
      <c r="E61" s="34" t="s">
        <v>172</v>
      </c>
      <c r="F61" s="35" t="s">
        <v>41</v>
      </c>
      <c r="G61" s="35"/>
      <c r="H61" s="35"/>
      <c r="I61" s="35"/>
      <c r="J61" s="35"/>
      <c r="K61" s="33">
        <v>2021</v>
      </c>
      <c r="L61" s="30" t="str">
        <f t="shared" ca="1" si="1"/>
        <v/>
      </c>
    </row>
    <row r="62" spans="1:12" ht="45" x14ac:dyDescent="0.25">
      <c r="A62" s="33">
        <v>35</v>
      </c>
      <c r="B62" s="33"/>
      <c r="C62" s="33" t="s">
        <v>182</v>
      </c>
      <c r="D62" s="33" t="s">
        <v>86</v>
      </c>
      <c r="E62" s="34" t="s">
        <v>172</v>
      </c>
      <c r="F62" s="35" t="s">
        <v>41</v>
      </c>
      <c r="G62" s="35"/>
      <c r="H62" s="35"/>
      <c r="I62" s="35"/>
      <c r="J62" s="35"/>
      <c r="K62" s="33">
        <v>2022</v>
      </c>
      <c r="L62" s="30" t="str">
        <f t="shared" ca="1" si="1"/>
        <v/>
      </c>
    </row>
    <row r="63" spans="1:12" ht="45" x14ac:dyDescent="0.25">
      <c r="A63" s="33">
        <v>36</v>
      </c>
      <c r="B63" s="33"/>
      <c r="C63" s="33" t="s">
        <v>183</v>
      </c>
      <c r="D63" s="33" t="s">
        <v>146</v>
      </c>
      <c r="E63" s="34" t="s">
        <v>172</v>
      </c>
      <c r="F63" s="35" t="s">
        <v>41</v>
      </c>
      <c r="G63" s="35"/>
      <c r="H63" s="35"/>
      <c r="I63" s="35"/>
      <c r="J63" s="35"/>
      <c r="K63" s="33">
        <v>2023</v>
      </c>
      <c r="L63" s="30" t="str">
        <f t="shared" ca="1" si="1"/>
        <v/>
      </c>
    </row>
    <row r="64" spans="1:12" ht="45" x14ac:dyDescent="0.25">
      <c r="A64" s="33">
        <v>37</v>
      </c>
      <c r="B64" s="33"/>
      <c r="C64" s="33" t="s">
        <v>184</v>
      </c>
      <c r="D64" s="33" t="s">
        <v>34</v>
      </c>
      <c r="E64" s="34" t="s">
        <v>172</v>
      </c>
      <c r="F64" s="35" t="s">
        <v>41</v>
      </c>
      <c r="G64" s="35"/>
      <c r="H64" s="35"/>
      <c r="I64" s="35"/>
      <c r="J64" s="35"/>
      <c r="K64" s="33">
        <v>2023</v>
      </c>
      <c r="L64" s="30" t="str">
        <f t="shared" ca="1" si="1"/>
        <v/>
      </c>
    </row>
    <row r="65" spans="1:12" s="2" customFormat="1" ht="26.25" customHeight="1" x14ac:dyDescent="0.3">
      <c r="A65" s="14" t="s">
        <v>185</v>
      </c>
      <c r="B65" s="96"/>
      <c r="C65" s="15" t="s">
        <v>186</v>
      </c>
      <c r="D65" s="16"/>
      <c r="E65" s="16"/>
      <c r="F65" s="17"/>
      <c r="G65" s="17"/>
      <c r="H65" s="17"/>
      <c r="I65" s="17"/>
      <c r="J65" s="17"/>
      <c r="K65" s="49"/>
      <c r="L65" s="49"/>
    </row>
    <row r="66" spans="1:12" ht="30" x14ac:dyDescent="0.25">
      <c r="A66" s="30">
        <v>1</v>
      </c>
      <c r="B66" s="30"/>
      <c r="C66" s="13" t="s">
        <v>187</v>
      </c>
      <c r="D66" s="13" t="s">
        <v>14</v>
      </c>
      <c r="E66" s="19" t="s">
        <v>150</v>
      </c>
      <c r="F66" s="25" t="s">
        <v>12</v>
      </c>
      <c r="G66" s="25"/>
      <c r="H66" s="25"/>
      <c r="I66" s="25"/>
      <c r="J66" s="25"/>
      <c r="K66" s="30">
        <v>2024</v>
      </c>
      <c r="L66" s="30" t="str">
        <f t="shared" ref="L66:L68" ca="1" si="6">IF(YEAR(NOW())-K66&gt;4,"Quá 4 năm
Exceed 4 years","")</f>
        <v/>
      </c>
    </row>
    <row r="67" spans="1:12" ht="30" x14ac:dyDescent="0.25">
      <c r="A67" s="30">
        <v>2</v>
      </c>
      <c r="B67" s="30"/>
      <c r="C67" s="23" t="s">
        <v>188</v>
      </c>
      <c r="D67" s="13" t="s">
        <v>189</v>
      </c>
      <c r="E67" s="19" t="s">
        <v>150</v>
      </c>
      <c r="F67" s="25" t="s">
        <v>12</v>
      </c>
      <c r="G67" s="25"/>
      <c r="H67" s="25"/>
      <c r="I67" s="25"/>
      <c r="J67" s="25"/>
      <c r="K67" s="30">
        <v>2015</v>
      </c>
      <c r="L67" s="22" t="str">
        <f ca="1">IF(YEAR(NOW())-K67&gt;4,"Quá 4 năm
Exceed 4 years","")</f>
        <v>Quá 4 năm
Exceed 4 years</v>
      </c>
    </row>
    <row r="68" spans="1:12" ht="30" x14ac:dyDescent="0.25">
      <c r="A68" s="28">
        <v>3</v>
      </c>
      <c r="B68" s="28"/>
      <c r="C68" s="28" t="s">
        <v>190</v>
      </c>
      <c r="D68" s="28" t="s">
        <v>191</v>
      </c>
      <c r="E68" s="29" t="s">
        <v>150</v>
      </c>
      <c r="F68" s="26" t="s">
        <v>24</v>
      </c>
      <c r="G68" s="26"/>
      <c r="H68" s="26"/>
      <c r="I68" s="26"/>
      <c r="J68" s="26"/>
      <c r="K68" s="28">
        <v>2019</v>
      </c>
      <c r="L68" s="29" t="str">
        <f t="shared" ca="1" si="6"/>
        <v>Quá 4 năm
Exceed 4 years</v>
      </c>
    </row>
    <row r="69" spans="1:12" ht="30" x14ac:dyDescent="0.25">
      <c r="A69" s="28">
        <v>4</v>
      </c>
      <c r="B69" s="28"/>
      <c r="C69" s="28" t="s">
        <v>192</v>
      </c>
      <c r="D69" s="28" t="s">
        <v>142</v>
      </c>
      <c r="E69" s="29" t="s">
        <v>150</v>
      </c>
      <c r="F69" s="26" t="s">
        <v>24</v>
      </c>
      <c r="G69" s="26"/>
      <c r="H69" s="26"/>
      <c r="I69" s="26"/>
      <c r="J69" s="26"/>
      <c r="K69" s="28">
        <v>2021</v>
      </c>
      <c r="L69" s="50" t="s">
        <v>359</v>
      </c>
    </row>
    <row r="70" spans="1:12" ht="60" x14ac:dyDescent="0.25">
      <c r="A70" s="30">
        <v>5</v>
      </c>
      <c r="B70" s="30"/>
      <c r="C70" s="33" t="s">
        <v>193</v>
      </c>
      <c r="D70" s="33" t="s">
        <v>194</v>
      </c>
      <c r="E70" s="34" t="s">
        <v>150</v>
      </c>
      <c r="F70" s="35" t="s">
        <v>132</v>
      </c>
      <c r="G70" s="35"/>
      <c r="H70" s="35"/>
      <c r="I70" s="35"/>
      <c r="J70" s="35"/>
      <c r="K70" s="33">
        <v>2019</v>
      </c>
      <c r="L70" s="30"/>
    </row>
    <row r="71" spans="1:12" ht="34.5" customHeight="1" x14ac:dyDescent="0.25">
      <c r="A71" s="80">
        <v>6</v>
      </c>
      <c r="B71" s="80"/>
      <c r="C71" s="74" t="s">
        <v>375</v>
      </c>
      <c r="D71" s="226" t="s">
        <v>378</v>
      </c>
      <c r="E71" s="75" t="s">
        <v>150</v>
      </c>
      <c r="F71" s="79" t="s">
        <v>372</v>
      </c>
      <c r="G71" s="79"/>
      <c r="H71" s="79"/>
      <c r="I71" s="79"/>
      <c r="J71" s="79"/>
      <c r="K71" s="80">
        <v>2024</v>
      </c>
      <c r="L71" s="78" t="s">
        <v>373</v>
      </c>
    </row>
    <row r="72" spans="1:12" ht="31.5" customHeight="1" x14ac:dyDescent="0.25">
      <c r="A72" s="80">
        <v>7</v>
      </c>
      <c r="B72" s="80"/>
      <c r="C72" s="74" t="s">
        <v>376</v>
      </c>
      <c r="D72" s="227"/>
      <c r="E72" s="75" t="s">
        <v>150</v>
      </c>
      <c r="F72" s="79" t="s">
        <v>372</v>
      </c>
      <c r="G72" s="79"/>
      <c r="H72" s="79"/>
      <c r="I72" s="79"/>
      <c r="J72" s="79"/>
      <c r="K72" s="80">
        <v>2024</v>
      </c>
      <c r="L72" s="78" t="s">
        <v>373</v>
      </c>
    </row>
    <row r="73" spans="1:12" ht="25.5" customHeight="1" x14ac:dyDescent="0.25">
      <c r="A73" s="80">
        <v>8</v>
      </c>
      <c r="B73" s="80"/>
      <c r="C73" s="74" t="s">
        <v>377</v>
      </c>
      <c r="D73" s="228"/>
      <c r="E73" s="75" t="s">
        <v>150</v>
      </c>
      <c r="F73" s="79" t="s">
        <v>372</v>
      </c>
      <c r="G73" s="79"/>
      <c r="H73" s="79"/>
      <c r="I73" s="79"/>
      <c r="J73" s="79"/>
      <c r="K73" s="80">
        <v>2024</v>
      </c>
      <c r="L73" s="78" t="s">
        <v>373</v>
      </c>
    </row>
    <row r="74" spans="1:12" s="2" customFormat="1" ht="28.5" customHeight="1" x14ac:dyDescent="0.3">
      <c r="A74" s="12" t="s">
        <v>195</v>
      </c>
      <c r="B74" s="12"/>
      <c r="C74" s="51" t="s">
        <v>196</v>
      </c>
      <c r="D74" s="51"/>
      <c r="E74" s="51"/>
      <c r="F74" s="52"/>
      <c r="G74" s="52"/>
      <c r="H74" s="52"/>
      <c r="I74" s="52"/>
      <c r="J74" s="52"/>
      <c r="K74" s="53"/>
      <c r="L74" s="53"/>
    </row>
    <row r="75" spans="1:12" ht="30" x14ac:dyDescent="0.25">
      <c r="A75" s="30">
        <v>1</v>
      </c>
      <c r="B75" s="30"/>
      <c r="C75" s="13" t="s">
        <v>197</v>
      </c>
      <c r="D75" s="13" t="s">
        <v>23</v>
      </c>
      <c r="E75" s="19" t="s">
        <v>150</v>
      </c>
      <c r="F75" s="25" t="s">
        <v>12</v>
      </c>
      <c r="G75" s="25"/>
      <c r="H75" s="25"/>
      <c r="I75" s="25"/>
      <c r="J75" s="25"/>
      <c r="K75" s="13">
        <v>2023</v>
      </c>
      <c r="L75" s="30" t="str">
        <f ca="1">IF(YEAR(NOW())-K75&gt;4,"Quá 4 năm
Exceed 4 years","")</f>
        <v/>
      </c>
    </row>
    <row r="76" spans="1:12" ht="30" x14ac:dyDescent="0.25">
      <c r="A76" s="30">
        <v>2</v>
      </c>
      <c r="B76" s="30"/>
      <c r="C76" s="13" t="s">
        <v>198</v>
      </c>
      <c r="D76" s="13" t="s">
        <v>14</v>
      </c>
      <c r="E76" s="19" t="s">
        <v>150</v>
      </c>
      <c r="F76" s="25" t="s">
        <v>12</v>
      </c>
      <c r="G76" s="25"/>
      <c r="H76" s="25"/>
      <c r="I76" s="25"/>
      <c r="J76" s="25"/>
      <c r="K76" s="13">
        <v>2023</v>
      </c>
      <c r="L76" s="30" t="str">
        <f ca="1">IF(YEAR(NOW())-K76&gt;4,"Quá 4 năm
Exceed 4 years","")</f>
        <v/>
      </c>
    </row>
    <row r="77" spans="1:12" ht="60" x14ac:dyDescent="0.25">
      <c r="A77" s="33">
        <v>3</v>
      </c>
      <c r="B77" s="33"/>
      <c r="C77" s="33" t="s">
        <v>199</v>
      </c>
      <c r="D77" s="33" t="s">
        <v>142</v>
      </c>
      <c r="E77" s="34" t="s">
        <v>150</v>
      </c>
      <c r="F77" s="35" t="s">
        <v>132</v>
      </c>
      <c r="G77" s="35"/>
      <c r="H77" s="35"/>
      <c r="I77" s="35"/>
      <c r="J77" s="35"/>
      <c r="K77" s="30">
        <v>2021</v>
      </c>
      <c r="L77" s="30" t="str">
        <f t="shared" ca="1" si="1"/>
        <v/>
      </c>
    </row>
    <row r="78" spans="1:12" ht="60" x14ac:dyDescent="0.25">
      <c r="A78" s="33">
        <v>4</v>
      </c>
      <c r="B78" s="33"/>
      <c r="C78" s="33" t="s">
        <v>200</v>
      </c>
      <c r="D78" s="33" t="s">
        <v>69</v>
      </c>
      <c r="E78" s="34" t="s">
        <v>150</v>
      </c>
      <c r="F78" s="35" t="s">
        <v>132</v>
      </c>
      <c r="G78" s="35"/>
      <c r="H78" s="35"/>
      <c r="I78" s="35"/>
      <c r="J78" s="35"/>
      <c r="K78" s="30">
        <v>2019</v>
      </c>
      <c r="L78" s="30"/>
    </row>
    <row r="79" spans="1:12" ht="30" x14ac:dyDescent="0.25">
      <c r="A79" s="30">
        <v>5</v>
      </c>
      <c r="B79" s="30"/>
      <c r="C79" s="30" t="s">
        <v>201</v>
      </c>
      <c r="D79" s="30" t="s">
        <v>142</v>
      </c>
      <c r="E79" s="22" t="s">
        <v>150</v>
      </c>
      <c r="F79" s="31" t="s">
        <v>29</v>
      </c>
      <c r="G79" s="31"/>
      <c r="H79" s="31"/>
      <c r="I79" s="31"/>
      <c r="J79" s="31"/>
      <c r="K79" s="30">
        <v>2022</v>
      </c>
      <c r="L79" s="30"/>
    </row>
    <row r="80" spans="1:12" ht="30" x14ac:dyDescent="0.25">
      <c r="A80" s="30">
        <v>6</v>
      </c>
      <c r="B80" s="30"/>
      <c r="C80" s="30" t="s">
        <v>202</v>
      </c>
      <c r="D80" s="30" t="s">
        <v>355</v>
      </c>
      <c r="E80" s="22" t="s">
        <v>150</v>
      </c>
      <c r="F80" s="31" t="s">
        <v>29</v>
      </c>
      <c r="G80" s="31"/>
      <c r="H80" s="31"/>
      <c r="I80" s="31"/>
      <c r="J80" s="31"/>
      <c r="K80" s="30">
        <v>2023</v>
      </c>
      <c r="L80" s="30" t="str">
        <f t="shared" ref="L80:L81" ca="1" si="7">IF(YEAR(NOW())-K80&gt;4,"Quá 4 năm
Exceed 4 years","")</f>
        <v/>
      </c>
    </row>
    <row r="81" spans="1:12" ht="30" x14ac:dyDescent="0.25">
      <c r="A81" s="30">
        <v>7</v>
      </c>
      <c r="B81" s="30"/>
      <c r="C81" s="30" t="s">
        <v>203</v>
      </c>
      <c r="D81" s="30" t="s">
        <v>34</v>
      </c>
      <c r="E81" s="22" t="s">
        <v>150</v>
      </c>
      <c r="F81" s="31" t="s">
        <v>29</v>
      </c>
      <c r="G81" s="31"/>
      <c r="H81" s="31"/>
      <c r="I81" s="31"/>
      <c r="J81" s="31"/>
      <c r="K81" s="30">
        <v>2023</v>
      </c>
      <c r="L81" s="30" t="str">
        <f t="shared" ca="1" si="7"/>
        <v/>
      </c>
    </row>
    <row r="82" spans="1:12" ht="45" x14ac:dyDescent="0.25">
      <c r="A82" s="33">
        <v>8</v>
      </c>
      <c r="B82" s="33"/>
      <c r="C82" s="33" t="s">
        <v>204</v>
      </c>
      <c r="D82" s="33" t="s">
        <v>205</v>
      </c>
      <c r="E82" s="34" t="s">
        <v>150</v>
      </c>
      <c r="F82" s="35" t="s">
        <v>41</v>
      </c>
      <c r="G82" s="35"/>
      <c r="H82" s="35"/>
      <c r="I82" s="35"/>
      <c r="J82" s="35"/>
      <c r="K82" s="33">
        <v>2019</v>
      </c>
      <c r="L82" s="30"/>
    </row>
    <row r="83" spans="1:12" ht="30.75" customHeight="1" x14ac:dyDescent="0.25">
      <c r="A83" s="33">
        <v>9</v>
      </c>
      <c r="B83" s="33"/>
      <c r="C83" s="33" t="s">
        <v>206</v>
      </c>
      <c r="D83" s="33" t="s">
        <v>62</v>
      </c>
      <c r="E83" s="34" t="s">
        <v>150</v>
      </c>
      <c r="F83" s="35" t="s">
        <v>41</v>
      </c>
      <c r="G83" s="35"/>
      <c r="H83" s="35"/>
      <c r="I83" s="35"/>
      <c r="J83" s="35"/>
      <c r="K83" s="33">
        <v>2023</v>
      </c>
      <c r="L83" s="30" t="str">
        <f t="shared" ref="L83:L146" ca="1" si="8">IF(YEAR(NOW())-K83&gt;4,"Quá 4 năm","")</f>
        <v/>
      </c>
    </row>
    <row r="84" spans="1:12" s="1" customFormat="1" x14ac:dyDescent="0.25">
      <c r="A84" s="45" t="s">
        <v>207</v>
      </c>
      <c r="B84" s="45"/>
      <c r="C84" s="46" t="s">
        <v>208</v>
      </c>
      <c r="D84" s="46"/>
      <c r="E84" s="46"/>
      <c r="F84" s="47"/>
      <c r="G84" s="47"/>
      <c r="H84" s="47"/>
      <c r="I84" s="47"/>
      <c r="J84" s="47"/>
      <c r="K84" s="48"/>
      <c r="L84" s="48"/>
    </row>
    <row r="85" spans="1:12" hidden="1" x14ac:dyDescent="0.25">
      <c r="A85" s="30" t="s">
        <v>209</v>
      </c>
      <c r="B85" s="30"/>
      <c r="C85" s="30" t="s">
        <v>210</v>
      </c>
      <c r="D85" s="30" t="s">
        <v>20</v>
      </c>
      <c r="E85" s="54"/>
      <c r="F85" s="55" t="s">
        <v>211</v>
      </c>
      <c r="G85" s="55"/>
      <c r="H85" s="55"/>
      <c r="I85" s="55"/>
      <c r="J85" s="55"/>
      <c r="K85" s="30"/>
      <c r="L85" s="30" t="str">
        <f t="shared" ca="1" si="8"/>
        <v>Quá 4 năm</v>
      </c>
    </row>
    <row r="86" spans="1:12" hidden="1" x14ac:dyDescent="0.25">
      <c r="A86" s="30" t="s">
        <v>209</v>
      </c>
      <c r="B86" s="30"/>
      <c r="C86" s="30" t="s">
        <v>212</v>
      </c>
      <c r="D86" s="30" t="s">
        <v>213</v>
      </c>
      <c r="E86" s="54"/>
      <c r="F86" s="55" t="s">
        <v>211</v>
      </c>
      <c r="G86" s="55"/>
      <c r="H86" s="55"/>
      <c r="I86" s="55"/>
      <c r="J86" s="55"/>
      <c r="K86" s="30"/>
      <c r="L86" s="30" t="str">
        <f t="shared" ca="1" si="8"/>
        <v>Quá 4 năm</v>
      </c>
    </row>
    <row r="87" spans="1:12" hidden="1" x14ac:dyDescent="0.25">
      <c r="A87" s="30" t="s">
        <v>209</v>
      </c>
      <c r="B87" s="30"/>
      <c r="C87" s="30" t="s">
        <v>214</v>
      </c>
      <c r="D87" s="30" t="s">
        <v>215</v>
      </c>
      <c r="E87" s="54"/>
      <c r="F87" s="55" t="s">
        <v>211</v>
      </c>
      <c r="G87" s="55"/>
      <c r="H87" s="55"/>
      <c r="I87" s="55"/>
      <c r="J87" s="55"/>
      <c r="K87" s="30"/>
      <c r="L87" s="30" t="str">
        <f t="shared" ca="1" si="8"/>
        <v>Quá 4 năm</v>
      </c>
    </row>
    <row r="88" spans="1:12" hidden="1" x14ac:dyDescent="0.25">
      <c r="A88" s="30" t="s">
        <v>209</v>
      </c>
      <c r="B88" s="30"/>
      <c r="C88" s="30" t="s">
        <v>216</v>
      </c>
      <c r="D88" s="30" t="s">
        <v>217</v>
      </c>
      <c r="E88" s="54"/>
      <c r="F88" s="55" t="s">
        <v>218</v>
      </c>
      <c r="G88" s="55"/>
      <c r="H88" s="55"/>
      <c r="I88" s="55"/>
      <c r="J88" s="55"/>
      <c r="K88" s="30"/>
      <c r="L88" s="30" t="str">
        <f t="shared" ca="1" si="8"/>
        <v>Quá 4 năm</v>
      </c>
    </row>
    <row r="89" spans="1:12" ht="30" x14ac:dyDescent="0.25">
      <c r="A89" s="13">
        <v>1</v>
      </c>
      <c r="B89" s="13"/>
      <c r="C89" s="13" t="s">
        <v>219</v>
      </c>
      <c r="D89" s="13" t="s">
        <v>23</v>
      </c>
      <c r="E89" s="19" t="s">
        <v>150</v>
      </c>
      <c r="F89" s="25" t="s">
        <v>12</v>
      </c>
      <c r="G89" s="25"/>
      <c r="H89" s="25"/>
      <c r="I89" s="25"/>
      <c r="J89" s="25"/>
      <c r="K89" s="30">
        <v>2024</v>
      </c>
      <c r="L89" s="30" t="str">
        <f ca="1">IF(YEAR(NOW())-K89&gt;4,"Quá 4 năm
Exceed 4 years","")</f>
        <v/>
      </c>
    </row>
    <row r="90" spans="1:12" ht="30" x14ac:dyDescent="0.25">
      <c r="A90" s="56">
        <v>2</v>
      </c>
      <c r="B90" s="56"/>
      <c r="C90" s="56" t="s">
        <v>220</v>
      </c>
      <c r="D90" s="56" t="s">
        <v>10</v>
      </c>
      <c r="E90" s="57" t="s">
        <v>150</v>
      </c>
      <c r="F90" s="58" t="s">
        <v>24</v>
      </c>
      <c r="G90" s="58"/>
      <c r="H90" s="58"/>
      <c r="I90" s="58"/>
      <c r="J90" s="58"/>
      <c r="K90" s="56">
        <v>2022</v>
      </c>
      <c r="L90" s="30" t="str">
        <f t="shared" ref="L90:L95" ca="1" si="9">IF(YEAR(NOW())-K90&gt;4,"Quá 4 năm
Exceed 4 years","")</f>
        <v/>
      </c>
    </row>
    <row r="91" spans="1:12" ht="30" x14ac:dyDescent="0.25">
      <c r="A91" s="30">
        <v>3</v>
      </c>
      <c r="B91" s="30"/>
      <c r="C91" s="30" t="s">
        <v>221</v>
      </c>
      <c r="D91" s="30" t="s">
        <v>276</v>
      </c>
      <c r="E91" s="22" t="s">
        <v>150</v>
      </c>
      <c r="F91" s="31" t="s">
        <v>29</v>
      </c>
      <c r="G91" s="31"/>
      <c r="H91" s="31"/>
      <c r="I91" s="31"/>
      <c r="J91" s="31"/>
      <c r="K91" s="30">
        <v>2020</v>
      </c>
      <c r="L91" s="30" t="str">
        <f t="shared" ca="1" si="9"/>
        <v>Quá 4 năm
Exceed 4 years</v>
      </c>
    </row>
    <row r="92" spans="1:12" ht="30" x14ac:dyDescent="0.25">
      <c r="A92" s="30">
        <v>4</v>
      </c>
      <c r="B92" s="30"/>
      <c r="C92" s="30" t="s">
        <v>222</v>
      </c>
      <c r="D92" s="30" t="s">
        <v>142</v>
      </c>
      <c r="E92" s="22" t="s">
        <v>150</v>
      </c>
      <c r="F92" s="31" t="s">
        <v>29</v>
      </c>
      <c r="G92" s="31"/>
      <c r="H92" s="31"/>
      <c r="I92" s="31"/>
      <c r="J92" s="31"/>
      <c r="K92" s="30">
        <v>2022</v>
      </c>
      <c r="L92" s="30" t="str">
        <f t="shared" ca="1" si="9"/>
        <v/>
      </c>
    </row>
    <row r="93" spans="1:12" ht="30" x14ac:dyDescent="0.25">
      <c r="A93" s="30">
        <v>5</v>
      </c>
      <c r="B93" s="30"/>
      <c r="C93" s="30" t="s">
        <v>223</v>
      </c>
      <c r="D93" s="30" t="s">
        <v>39</v>
      </c>
      <c r="E93" s="22" t="s">
        <v>150</v>
      </c>
      <c r="F93" s="31" t="s">
        <v>29</v>
      </c>
      <c r="G93" s="31"/>
      <c r="H93" s="31"/>
      <c r="I93" s="31"/>
      <c r="J93" s="31"/>
      <c r="K93" s="30">
        <v>2022</v>
      </c>
      <c r="L93" s="30" t="str">
        <f t="shared" ca="1" si="9"/>
        <v/>
      </c>
    </row>
    <row r="94" spans="1:12" ht="30" x14ac:dyDescent="0.25">
      <c r="A94" s="30">
        <v>6</v>
      </c>
      <c r="B94" s="30"/>
      <c r="C94" s="30" t="s">
        <v>224</v>
      </c>
      <c r="D94" s="30" t="s">
        <v>225</v>
      </c>
      <c r="E94" s="22" t="s">
        <v>150</v>
      </c>
      <c r="F94" s="31" t="s">
        <v>29</v>
      </c>
      <c r="G94" s="31"/>
      <c r="H94" s="31"/>
      <c r="I94" s="31"/>
      <c r="J94" s="31"/>
      <c r="K94" s="30">
        <v>2022</v>
      </c>
      <c r="L94" s="30" t="str">
        <f t="shared" ca="1" si="9"/>
        <v/>
      </c>
    </row>
    <row r="95" spans="1:12" ht="30" x14ac:dyDescent="0.25">
      <c r="A95" s="30">
        <v>7</v>
      </c>
      <c r="B95" s="30"/>
      <c r="C95" s="30" t="s">
        <v>226</v>
      </c>
      <c r="D95" s="30" t="s">
        <v>354</v>
      </c>
      <c r="E95" s="22" t="s">
        <v>150</v>
      </c>
      <c r="F95" s="31" t="s">
        <v>29</v>
      </c>
      <c r="G95" s="31"/>
      <c r="H95" s="31"/>
      <c r="I95" s="31"/>
      <c r="J95" s="31"/>
      <c r="K95" s="30">
        <v>2022</v>
      </c>
      <c r="L95" s="30" t="str">
        <f t="shared" ca="1" si="9"/>
        <v/>
      </c>
    </row>
    <row r="96" spans="1:12" ht="60" x14ac:dyDescent="0.25">
      <c r="A96" s="33">
        <v>8</v>
      </c>
      <c r="B96" s="33"/>
      <c r="C96" s="33" t="s">
        <v>227</v>
      </c>
      <c r="D96" s="33" t="s">
        <v>228</v>
      </c>
      <c r="E96" s="34" t="s">
        <v>150</v>
      </c>
      <c r="F96" s="35" t="s">
        <v>132</v>
      </c>
      <c r="G96" s="35"/>
      <c r="H96" s="35"/>
      <c r="I96" s="35"/>
      <c r="J96" s="35"/>
      <c r="K96" s="30">
        <v>2023</v>
      </c>
      <c r="L96" s="30" t="str">
        <f ca="1">IF(YEAR(NOW())-K96&gt;4,"Quá 4 năm","")</f>
        <v/>
      </c>
    </row>
    <row r="97" spans="1:12" ht="45" x14ac:dyDescent="0.25">
      <c r="A97" s="33">
        <v>9</v>
      </c>
      <c r="B97" s="33"/>
      <c r="C97" s="33" t="s">
        <v>229</v>
      </c>
      <c r="D97" s="33" t="s">
        <v>62</v>
      </c>
      <c r="E97" s="34" t="s">
        <v>150</v>
      </c>
      <c r="F97" s="35" t="s">
        <v>41</v>
      </c>
      <c r="G97" s="35"/>
      <c r="H97" s="35"/>
      <c r="I97" s="35"/>
      <c r="J97" s="35"/>
      <c r="K97" s="33">
        <v>2022</v>
      </c>
      <c r="L97" s="30" t="str">
        <f t="shared" ca="1" si="8"/>
        <v/>
      </c>
    </row>
    <row r="98" spans="1:12" ht="45" x14ac:dyDescent="0.25">
      <c r="A98" s="33">
        <v>10</v>
      </c>
      <c r="B98" s="33"/>
      <c r="C98" s="33" t="s">
        <v>230</v>
      </c>
      <c r="D98" s="33" t="s">
        <v>205</v>
      </c>
      <c r="E98" s="34" t="s">
        <v>150</v>
      </c>
      <c r="F98" s="35" t="s">
        <v>41</v>
      </c>
      <c r="G98" s="35"/>
      <c r="H98" s="35"/>
      <c r="I98" s="35"/>
      <c r="J98" s="35"/>
      <c r="K98" s="33">
        <v>2022</v>
      </c>
      <c r="L98" s="30" t="str">
        <f t="shared" ca="1" si="8"/>
        <v/>
      </c>
    </row>
    <row r="99" spans="1:12" ht="45" x14ac:dyDescent="0.25">
      <c r="A99" s="33">
        <v>11</v>
      </c>
      <c r="B99" s="33"/>
      <c r="C99" s="33" t="s">
        <v>231</v>
      </c>
      <c r="D99" s="33" t="s">
        <v>146</v>
      </c>
      <c r="E99" s="34" t="s">
        <v>150</v>
      </c>
      <c r="F99" s="35" t="s">
        <v>41</v>
      </c>
      <c r="G99" s="35"/>
      <c r="H99" s="35"/>
      <c r="I99" s="35"/>
      <c r="J99" s="35"/>
      <c r="K99" s="33">
        <v>2022</v>
      </c>
      <c r="L99" s="30" t="str">
        <f t="shared" ca="1" si="8"/>
        <v/>
      </c>
    </row>
    <row r="100" spans="1:12" ht="45" x14ac:dyDescent="0.25">
      <c r="A100" s="33">
        <v>12</v>
      </c>
      <c r="B100" s="33"/>
      <c r="C100" s="33" t="s">
        <v>232</v>
      </c>
      <c r="D100" s="33" t="s">
        <v>16</v>
      </c>
      <c r="E100" s="34" t="s">
        <v>150</v>
      </c>
      <c r="F100" s="35" t="s">
        <v>41</v>
      </c>
      <c r="G100" s="35"/>
      <c r="H100" s="35"/>
      <c r="I100" s="35"/>
      <c r="J100" s="35"/>
      <c r="K100" s="33">
        <v>2022</v>
      </c>
      <c r="L100" s="30" t="str">
        <f t="shared" ca="1" si="8"/>
        <v/>
      </c>
    </row>
    <row r="101" spans="1:12" s="2" customFormat="1" ht="28.5" customHeight="1" x14ac:dyDescent="0.3">
      <c r="A101" s="12" t="s">
        <v>233</v>
      </c>
      <c r="B101" s="12"/>
      <c r="C101" s="51" t="s">
        <v>234</v>
      </c>
      <c r="D101" s="51"/>
      <c r="E101" s="51"/>
      <c r="F101" s="52"/>
      <c r="G101" s="52"/>
      <c r="H101" s="52"/>
      <c r="I101" s="52"/>
      <c r="J101" s="52"/>
      <c r="K101" s="53"/>
      <c r="L101" s="53"/>
    </row>
    <row r="102" spans="1:12" ht="30" x14ac:dyDescent="0.25">
      <c r="A102" s="13">
        <v>1</v>
      </c>
      <c r="B102" s="13"/>
      <c r="C102" s="23" t="s">
        <v>235</v>
      </c>
      <c r="D102" s="13" t="s">
        <v>23</v>
      </c>
      <c r="E102" s="19" t="s">
        <v>150</v>
      </c>
      <c r="F102" s="25" t="s">
        <v>12</v>
      </c>
      <c r="G102" s="25"/>
      <c r="H102" s="25"/>
      <c r="I102" s="25"/>
      <c r="J102" s="25"/>
      <c r="K102" s="30"/>
      <c r="L102" s="22" t="str">
        <f ca="1">IF(YEAR(NOW())-K102&gt;4,"Quá 4 năm
Exceed 4 years","")</f>
        <v>Quá 4 năm
Exceed 4 years</v>
      </c>
    </row>
    <row r="103" spans="1:12" ht="30" x14ac:dyDescent="0.25">
      <c r="A103" s="13">
        <v>2</v>
      </c>
      <c r="B103" s="13"/>
      <c r="C103" s="23" t="s">
        <v>236</v>
      </c>
      <c r="D103" s="13" t="s">
        <v>237</v>
      </c>
      <c r="E103" s="19" t="s">
        <v>150</v>
      </c>
      <c r="F103" s="25" t="s">
        <v>12</v>
      </c>
      <c r="G103" s="25"/>
      <c r="H103" s="25"/>
      <c r="I103" s="25"/>
      <c r="J103" s="25"/>
      <c r="K103" s="30"/>
      <c r="L103" s="22" t="str">
        <f t="shared" ref="L103:L120" ca="1" si="10">IF(YEAR(NOW())-K103&gt;4,"Quá 4 năm
Exceed 4 years","")</f>
        <v>Quá 4 năm
Exceed 4 years</v>
      </c>
    </row>
    <row r="104" spans="1:12" ht="30" x14ac:dyDescent="0.25">
      <c r="A104" s="13">
        <v>3</v>
      </c>
      <c r="B104" s="13"/>
      <c r="C104" s="23" t="s">
        <v>238</v>
      </c>
      <c r="D104" s="13" t="s">
        <v>237</v>
      </c>
      <c r="E104" s="19" t="s">
        <v>150</v>
      </c>
      <c r="F104" s="25" t="s">
        <v>12</v>
      </c>
      <c r="G104" s="25"/>
      <c r="H104" s="25"/>
      <c r="I104" s="25"/>
      <c r="J104" s="25"/>
      <c r="K104" s="13">
        <v>2019</v>
      </c>
      <c r="L104" s="22" t="str">
        <f t="shared" ca="1" si="10"/>
        <v>Quá 4 năm
Exceed 4 years</v>
      </c>
    </row>
    <row r="105" spans="1:12" ht="30" x14ac:dyDescent="0.25">
      <c r="A105" s="13">
        <v>4</v>
      </c>
      <c r="B105" s="13"/>
      <c r="C105" s="13" t="s">
        <v>239</v>
      </c>
      <c r="D105" s="13" t="s">
        <v>14</v>
      </c>
      <c r="E105" s="19" t="s">
        <v>150</v>
      </c>
      <c r="F105" s="25" t="s">
        <v>12</v>
      </c>
      <c r="G105" s="25"/>
      <c r="H105" s="25"/>
      <c r="I105" s="25"/>
      <c r="J105" s="25"/>
      <c r="K105" s="13">
        <v>2021</v>
      </c>
      <c r="L105" s="22" t="str">
        <f t="shared" ca="1" si="10"/>
        <v/>
      </c>
    </row>
    <row r="106" spans="1:12" ht="30" x14ac:dyDescent="0.25">
      <c r="A106" s="13">
        <v>5</v>
      </c>
      <c r="B106" s="13"/>
      <c r="C106" s="13" t="s">
        <v>240</v>
      </c>
      <c r="D106" s="13" t="s">
        <v>241</v>
      </c>
      <c r="E106" s="19" t="s">
        <v>150</v>
      </c>
      <c r="F106" s="25" t="s">
        <v>12</v>
      </c>
      <c r="G106" s="25"/>
      <c r="H106" s="25"/>
      <c r="I106" s="25"/>
      <c r="J106" s="25"/>
      <c r="K106" s="13">
        <v>2022</v>
      </c>
      <c r="L106" s="22" t="str">
        <f t="shared" ca="1" si="10"/>
        <v/>
      </c>
    </row>
    <row r="107" spans="1:12" ht="30" x14ac:dyDescent="0.25">
      <c r="A107" s="13">
        <v>6</v>
      </c>
      <c r="B107" s="13"/>
      <c r="C107" s="13" t="s">
        <v>242</v>
      </c>
      <c r="D107" s="13" t="s">
        <v>83</v>
      </c>
      <c r="E107" s="19" t="s">
        <v>150</v>
      </c>
      <c r="F107" s="25" t="s">
        <v>12</v>
      </c>
      <c r="G107" s="25"/>
      <c r="H107" s="25"/>
      <c r="I107" s="25"/>
      <c r="J107" s="25"/>
      <c r="K107" s="13">
        <v>2024</v>
      </c>
      <c r="L107" s="22" t="str">
        <f t="shared" ca="1" si="10"/>
        <v/>
      </c>
    </row>
    <row r="108" spans="1:12" ht="30" x14ac:dyDescent="0.25">
      <c r="A108" s="30">
        <v>7</v>
      </c>
      <c r="B108" s="30"/>
      <c r="C108" s="30" t="s">
        <v>243</v>
      </c>
      <c r="D108" s="30" t="s">
        <v>39</v>
      </c>
      <c r="E108" s="22" t="s">
        <v>150</v>
      </c>
      <c r="F108" s="31" t="s">
        <v>29</v>
      </c>
      <c r="G108" s="31"/>
      <c r="H108" s="31"/>
      <c r="I108" s="31"/>
      <c r="J108" s="31"/>
      <c r="K108" s="30">
        <v>2020</v>
      </c>
      <c r="L108" s="22" t="str">
        <f t="shared" ca="1" si="10"/>
        <v>Quá 4 năm
Exceed 4 years</v>
      </c>
    </row>
    <row r="109" spans="1:12" ht="30" x14ac:dyDescent="0.25">
      <c r="A109" s="30">
        <v>8</v>
      </c>
      <c r="B109" s="30"/>
      <c r="C109" s="30" t="s">
        <v>244</v>
      </c>
      <c r="D109" s="30" t="s">
        <v>146</v>
      </c>
      <c r="E109" s="22" t="s">
        <v>150</v>
      </c>
      <c r="F109" s="31" t="s">
        <v>29</v>
      </c>
      <c r="G109" s="31"/>
      <c r="H109" s="31"/>
      <c r="I109" s="31"/>
      <c r="J109" s="31"/>
      <c r="K109" s="30">
        <v>2023</v>
      </c>
      <c r="L109" s="22" t="str">
        <f t="shared" ca="1" si="10"/>
        <v/>
      </c>
    </row>
    <row r="110" spans="1:12" ht="30" x14ac:dyDescent="0.25">
      <c r="A110" s="30">
        <v>9</v>
      </c>
      <c r="B110" s="30"/>
      <c r="C110" s="30" t="s">
        <v>245</v>
      </c>
      <c r="D110" s="30" t="s">
        <v>34</v>
      </c>
      <c r="E110" s="22" t="s">
        <v>150</v>
      </c>
      <c r="F110" s="31" t="s">
        <v>29</v>
      </c>
      <c r="G110" s="31"/>
      <c r="H110" s="31"/>
      <c r="I110" s="31"/>
      <c r="J110" s="31"/>
      <c r="K110" s="30">
        <v>2023</v>
      </c>
      <c r="L110" s="22" t="str">
        <f t="shared" ca="1" si="10"/>
        <v/>
      </c>
    </row>
    <row r="111" spans="1:12" ht="30" x14ac:dyDescent="0.25">
      <c r="A111" s="30">
        <v>10</v>
      </c>
      <c r="B111" s="30"/>
      <c r="C111" s="30" t="s">
        <v>246</v>
      </c>
      <c r="D111" s="30" t="s">
        <v>23</v>
      </c>
      <c r="E111" s="22" t="s">
        <v>150</v>
      </c>
      <c r="F111" s="31" t="s">
        <v>29</v>
      </c>
      <c r="G111" s="31"/>
      <c r="H111" s="31"/>
      <c r="I111" s="31"/>
      <c r="J111" s="31"/>
      <c r="K111" s="30">
        <v>2023</v>
      </c>
      <c r="L111" s="22" t="str">
        <f t="shared" ca="1" si="10"/>
        <v/>
      </c>
    </row>
    <row r="112" spans="1:12" s="2" customFormat="1" ht="24.75" customHeight="1" x14ac:dyDescent="0.3">
      <c r="A112" s="12" t="s">
        <v>247</v>
      </c>
      <c r="B112" s="12"/>
      <c r="C112" s="51" t="s">
        <v>248</v>
      </c>
      <c r="D112" s="51"/>
      <c r="E112" s="51"/>
      <c r="F112" s="52"/>
      <c r="G112" s="52"/>
      <c r="H112" s="52"/>
      <c r="I112" s="52"/>
      <c r="J112" s="52"/>
      <c r="K112" s="53"/>
      <c r="L112" s="53"/>
    </row>
    <row r="113" spans="1:12" ht="30" x14ac:dyDescent="0.25">
      <c r="A113" s="13">
        <v>1</v>
      </c>
      <c r="B113" s="13"/>
      <c r="C113" s="13" t="s">
        <v>249</v>
      </c>
      <c r="D113" s="13" t="s">
        <v>23</v>
      </c>
      <c r="E113" s="19" t="s">
        <v>250</v>
      </c>
      <c r="F113" s="25" t="s">
        <v>12</v>
      </c>
      <c r="G113" s="25"/>
      <c r="H113" s="25"/>
      <c r="I113" s="25"/>
      <c r="J113" s="25"/>
      <c r="K113" s="13">
        <v>2023</v>
      </c>
      <c r="L113" s="22" t="str">
        <f t="shared" ca="1" si="10"/>
        <v/>
      </c>
    </row>
    <row r="114" spans="1:12" ht="30" x14ac:dyDescent="0.25">
      <c r="A114" s="13">
        <v>2</v>
      </c>
      <c r="B114" s="13"/>
      <c r="C114" s="13" t="s">
        <v>251</v>
      </c>
      <c r="D114" s="13" t="s">
        <v>142</v>
      </c>
      <c r="E114" s="19" t="s">
        <v>250</v>
      </c>
      <c r="F114" s="25" t="s">
        <v>12</v>
      </c>
      <c r="G114" s="25"/>
      <c r="H114" s="25"/>
      <c r="I114" s="25"/>
      <c r="J114" s="25"/>
      <c r="K114" s="13">
        <v>2022</v>
      </c>
      <c r="L114" s="22" t="str">
        <f t="shared" ca="1" si="10"/>
        <v/>
      </c>
    </row>
    <row r="115" spans="1:12" ht="30" x14ac:dyDescent="0.25">
      <c r="A115" s="13">
        <v>3</v>
      </c>
      <c r="B115" s="13"/>
      <c r="C115" s="13" t="s">
        <v>252</v>
      </c>
      <c r="D115" s="13" t="s">
        <v>122</v>
      </c>
      <c r="E115" s="19" t="s">
        <v>250</v>
      </c>
      <c r="F115" s="25" t="s">
        <v>12</v>
      </c>
      <c r="G115" s="25"/>
      <c r="H115" s="25"/>
      <c r="I115" s="25"/>
      <c r="J115" s="25"/>
      <c r="K115" s="13">
        <v>2023</v>
      </c>
      <c r="L115" s="22" t="str">
        <f t="shared" ca="1" si="10"/>
        <v/>
      </c>
    </row>
    <row r="116" spans="1:12" ht="30" x14ac:dyDescent="0.25">
      <c r="A116" s="30">
        <v>4</v>
      </c>
      <c r="B116" s="30"/>
      <c r="C116" s="30" t="s">
        <v>253</v>
      </c>
      <c r="D116" s="30" t="s">
        <v>20</v>
      </c>
      <c r="E116" s="22" t="s">
        <v>250</v>
      </c>
      <c r="F116" s="31" t="s">
        <v>29</v>
      </c>
      <c r="G116" s="31"/>
      <c r="H116" s="31"/>
      <c r="I116" s="31"/>
      <c r="J116" s="31"/>
      <c r="K116" s="30">
        <v>2020</v>
      </c>
      <c r="L116" s="22" t="str">
        <f t="shared" ca="1" si="10"/>
        <v>Quá 4 năm
Exceed 4 years</v>
      </c>
    </row>
    <row r="117" spans="1:12" ht="30" x14ac:dyDescent="0.25">
      <c r="A117" s="30">
        <v>5</v>
      </c>
      <c r="B117" s="30"/>
      <c r="C117" s="30" t="s">
        <v>254</v>
      </c>
      <c r="D117" s="30" t="s">
        <v>14</v>
      </c>
      <c r="E117" s="22" t="s">
        <v>250</v>
      </c>
      <c r="F117" s="31" t="s">
        <v>29</v>
      </c>
      <c r="G117" s="31"/>
      <c r="H117" s="31"/>
      <c r="I117" s="31"/>
      <c r="J117" s="31"/>
      <c r="K117" s="30">
        <v>2022</v>
      </c>
      <c r="L117" s="22" t="str">
        <f t="shared" ca="1" si="10"/>
        <v/>
      </c>
    </row>
    <row r="118" spans="1:12" ht="30" x14ac:dyDescent="0.25">
      <c r="A118" s="30">
        <v>6</v>
      </c>
      <c r="B118" s="30"/>
      <c r="C118" s="30" t="s">
        <v>255</v>
      </c>
      <c r="D118" s="30" t="s">
        <v>349</v>
      </c>
      <c r="E118" s="22" t="s">
        <v>250</v>
      </c>
      <c r="F118" s="31" t="s">
        <v>29</v>
      </c>
      <c r="G118" s="31"/>
      <c r="H118" s="31"/>
      <c r="I118" s="31"/>
      <c r="J118" s="31"/>
      <c r="K118" s="30">
        <v>2022</v>
      </c>
      <c r="L118" s="22" t="str">
        <f t="shared" ca="1" si="10"/>
        <v/>
      </c>
    </row>
    <row r="119" spans="1:12" ht="30" x14ac:dyDescent="0.25">
      <c r="A119" s="30">
        <v>7</v>
      </c>
      <c r="B119" s="30"/>
      <c r="C119" s="30" t="s">
        <v>256</v>
      </c>
      <c r="D119" s="30" t="s">
        <v>39</v>
      </c>
      <c r="E119" s="22" t="s">
        <v>250</v>
      </c>
      <c r="F119" s="31" t="s">
        <v>29</v>
      </c>
      <c r="G119" s="31"/>
      <c r="H119" s="31"/>
      <c r="I119" s="31"/>
      <c r="J119" s="31"/>
      <c r="K119" s="30">
        <v>2022</v>
      </c>
      <c r="L119" s="22" t="str">
        <f t="shared" ca="1" si="10"/>
        <v/>
      </c>
    </row>
    <row r="120" spans="1:12" ht="30" x14ac:dyDescent="0.25">
      <c r="A120" s="30">
        <v>8</v>
      </c>
      <c r="B120" s="30"/>
      <c r="C120" s="30" t="s">
        <v>257</v>
      </c>
      <c r="D120" s="30" t="s">
        <v>354</v>
      </c>
      <c r="E120" s="22" t="s">
        <v>250</v>
      </c>
      <c r="F120" s="31" t="s">
        <v>29</v>
      </c>
      <c r="G120" s="31"/>
      <c r="H120" s="31"/>
      <c r="I120" s="31"/>
      <c r="J120" s="31"/>
      <c r="K120" s="30">
        <v>2022</v>
      </c>
      <c r="L120" s="22" t="str">
        <f t="shared" ca="1" si="10"/>
        <v/>
      </c>
    </row>
    <row r="121" spans="1:12" ht="45" x14ac:dyDescent="0.25">
      <c r="A121" s="59">
        <v>9</v>
      </c>
      <c r="B121" s="59"/>
      <c r="C121" s="33" t="s">
        <v>258</v>
      </c>
      <c r="D121" s="33" t="s">
        <v>225</v>
      </c>
      <c r="E121" s="34" t="s">
        <v>250</v>
      </c>
      <c r="F121" s="35" t="s">
        <v>41</v>
      </c>
      <c r="G121" s="35"/>
      <c r="H121" s="35"/>
      <c r="I121" s="35"/>
      <c r="J121" s="35"/>
      <c r="K121" s="33">
        <v>2022</v>
      </c>
      <c r="L121" s="30" t="str">
        <f t="shared" ca="1" si="8"/>
        <v/>
      </c>
    </row>
    <row r="122" spans="1:12" ht="45" x14ac:dyDescent="0.25">
      <c r="A122" s="59">
        <v>10</v>
      </c>
      <c r="B122" s="59"/>
      <c r="C122" s="33" t="s">
        <v>259</v>
      </c>
      <c r="D122" s="33" t="s">
        <v>62</v>
      </c>
      <c r="E122" s="34" t="s">
        <v>250</v>
      </c>
      <c r="F122" s="35" t="s">
        <v>41</v>
      </c>
      <c r="G122" s="35"/>
      <c r="H122" s="35"/>
      <c r="I122" s="35"/>
      <c r="J122" s="35"/>
      <c r="K122" s="33">
        <v>2022</v>
      </c>
      <c r="L122" s="30" t="str">
        <f t="shared" ca="1" si="8"/>
        <v/>
      </c>
    </row>
    <row r="123" spans="1:12" ht="45" x14ac:dyDescent="0.25">
      <c r="A123" s="59">
        <v>11</v>
      </c>
      <c r="B123" s="59"/>
      <c r="C123" s="33" t="s">
        <v>260</v>
      </c>
      <c r="D123" s="33" t="s">
        <v>146</v>
      </c>
      <c r="E123" s="34" t="s">
        <v>250</v>
      </c>
      <c r="F123" s="35" t="s">
        <v>41</v>
      </c>
      <c r="G123" s="35"/>
      <c r="H123" s="35"/>
      <c r="I123" s="35"/>
      <c r="J123" s="35"/>
      <c r="K123" s="33">
        <v>2022</v>
      </c>
      <c r="L123" s="30" t="str">
        <f t="shared" ca="1" si="8"/>
        <v/>
      </c>
    </row>
    <row r="124" spans="1:12" ht="45" x14ac:dyDescent="0.25">
      <c r="A124" s="59">
        <v>12</v>
      </c>
      <c r="B124" s="59"/>
      <c r="C124" s="33" t="s">
        <v>261</v>
      </c>
      <c r="D124" s="33" t="s">
        <v>16</v>
      </c>
      <c r="E124" s="34" t="s">
        <v>250</v>
      </c>
      <c r="F124" s="35" t="s">
        <v>41</v>
      </c>
      <c r="G124" s="35"/>
      <c r="H124" s="35"/>
      <c r="I124" s="35"/>
      <c r="J124" s="35"/>
      <c r="K124" s="33">
        <v>2022</v>
      </c>
      <c r="L124" s="30" t="str">
        <f t="shared" ca="1" si="8"/>
        <v/>
      </c>
    </row>
    <row r="125" spans="1:12" s="2" customFormat="1" ht="23.25" customHeight="1" x14ac:dyDescent="0.3">
      <c r="A125" s="12" t="s">
        <v>262</v>
      </c>
      <c r="B125" s="12"/>
      <c r="C125" s="51" t="s">
        <v>263</v>
      </c>
      <c r="D125" s="51"/>
      <c r="E125" s="51"/>
      <c r="F125" s="52"/>
      <c r="G125" s="52"/>
      <c r="H125" s="52"/>
      <c r="I125" s="52"/>
      <c r="J125" s="52"/>
      <c r="K125" s="52"/>
      <c r="L125" s="52"/>
    </row>
    <row r="126" spans="1:12" ht="31.5" customHeight="1" x14ac:dyDescent="0.25">
      <c r="A126" s="13">
        <v>1</v>
      </c>
      <c r="B126" s="13"/>
      <c r="C126" s="13" t="s">
        <v>352</v>
      </c>
      <c r="D126" s="13" t="s">
        <v>53</v>
      </c>
      <c r="E126" s="19" t="s">
        <v>264</v>
      </c>
      <c r="F126" s="25" t="s">
        <v>12</v>
      </c>
      <c r="G126" s="25"/>
      <c r="H126" s="25"/>
      <c r="I126" s="25"/>
      <c r="J126" s="25"/>
      <c r="K126" s="13"/>
      <c r="L126" s="30"/>
    </row>
    <row r="127" spans="1:12" ht="31.5" customHeight="1" x14ac:dyDescent="0.25">
      <c r="A127" s="13">
        <v>2</v>
      </c>
      <c r="B127" s="13"/>
      <c r="C127" s="13" t="s">
        <v>265</v>
      </c>
      <c r="D127" s="13" t="s">
        <v>175</v>
      </c>
      <c r="E127" s="19" t="s">
        <v>264</v>
      </c>
      <c r="F127" s="25" t="s">
        <v>12</v>
      </c>
      <c r="G127" s="25"/>
      <c r="H127" s="25"/>
      <c r="I127" s="25"/>
      <c r="J127" s="25"/>
      <c r="K127" s="13"/>
      <c r="L127" s="30"/>
    </row>
    <row r="128" spans="1:12" ht="31.5" customHeight="1" x14ac:dyDescent="0.25">
      <c r="A128" s="13">
        <v>3</v>
      </c>
      <c r="B128" s="13"/>
      <c r="C128" s="13" t="s">
        <v>266</v>
      </c>
      <c r="D128" s="13" t="s">
        <v>225</v>
      </c>
      <c r="E128" s="19" t="s">
        <v>264</v>
      </c>
      <c r="F128" s="25" t="s">
        <v>12</v>
      </c>
      <c r="G128" s="25"/>
      <c r="H128" s="25"/>
      <c r="I128" s="25"/>
      <c r="J128" s="25"/>
      <c r="K128" s="13"/>
      <c r="L128" s="30"/>
    </row>
    <row r="129" spans="1:12" ht="30.75" customHeight="1" x14ac:dyDescent="0.25">
      <c r="A129" s="33">
        <v>4</v>
      </c>
      <c r="B129" s="33"/>
      <c r="C129" s="33" t="s">
        <v>267</v>
      </c>
      <c r="D129" s="33" t="s">
        <v>39</v>
      </c>
      <c r="E129" s="34" t="s">
        <v>264</v>
      </c>
      <c r="F129" s="35" t="s">
        <v>132</v>
      </c>
      <c r="G129" s="35"/>
      <c r="H129" s="35"/>
      <c r="I129" s="35"/>
      <c r="J129" s="35"/>
      <c r="K129" s="33">
        <v>2019</v>
      </c>
      <c r="L129" s="33"/>
    </row>
    <row r="130" spans="1:12" ht="30" x14ac:dyDescent="0.25">
      <c r="A130" s="28">
        <v>5</v>
      </c>
      <c r="B130" s="28"/>
      <c r="C130" s="28" t="s">
        <v>268</v>
      </c>
      <c r="D130" s="28" t="s">
        <v>39</v>
      </c>
      <c r="E130" s="60" t="s">
        <v>269</v>
      </c>
      <c r="F130" s="26" t="s">
        <v>24</v>
      </c>
      <c r="G130" s="26"/>
      <c r="H130" s="26"/>
      <c r="I130" s="26"/>
      <c r="J130" s="26"/>
      <c r="K130" s="28">
        <v>2023</v>
      </c>
      <c r="L130" s="28" t="str">
        <f t="shared" ca="1" si="8"/>
        <v/>
      </c>
    </row>
    <row r="131" spans="1:12" ht="30" x14ac:dyDescent="0.25">
      <c r="A131" s="28">
        <v>6</v>
      </c>
      <c r="B131" s="28"/>
      <c r="C131" s="28" t="s">
        <v>270</v>
      </c>
      <c r="D131" s="28" t="s">
        <v>83</v>
      </c>
      <c r="E131" s="60" t="s">
        <v>269</v>
      </c>
      <c r="F131" s="26" t="s">
        <v>24</v>
      </c>
      <c r="G131" s="26"/>
      <c r="H131" s="26"/>
      <c r="I131" s="26"/>
      <c r="J131" s="26"/>
      <c r="K131" s="28">
        <v>2023</v>
      </c>
      <c r="L131" s="28" t="str">
        <f t="shared" ca="1" si="8"/>
        <v/>
      </c>
    </row>
    <row r="132" spans="1:12" ht="30" x14ac:dyDescent="0.25">
      <c r="A132" s="28">
        <v>7</v>
      </c>
      <c r="B132" s="28"/>
      <c r="C132" s="28" t="s">
        <v>271</v>
      </c>
      <c r="D132" s="28" t="s">
        <v>225</v>
      </c>
      <c r="E132" s="60" t="s">
        <v>269</v>
      </c>
      <c r="F132" s="26" t="s">
        <v>24</v>
      </c>
      <c r="G132" s="26"/>
      <c r="H132" s="26"/>
      <c r="I132" s="26"/>
      <c r="J132" s="26"/>
      <c r="K132" s="28">
        <v>2023</v>
      </c>
      <c r="L132" s="73" t="s">
        <v>366</v>
      </c>
    </row>
    <row r="133" spans="1:12" ht="60" x14ac:dyDescent="0.25">
      <c r="A133" s="33">
        <v>8</v>
      </c>
      <c r="B133" s="33"/>
      <c r="C133" s="33" t="s">
        <v>272</v>
      </c>
      <c r="D133" s="33" t="s">
        <v>23</v>
      </c>
      <c r="E133" s="61" t="s">
        <v>269</v>
      </c>
      <c r="F133" s="35" t="s">
        <v>273</v>
      </c>
      <c r="G133" s="35"/>
      <c r="H133" s="35"/>
      <c r="I133" s="35"/>
      <c r="J133" s="35"/>
      <c r="K133" s="33">
        <v>2023</v>
      </c>
      <c r="L133" s="30" t="str">
        <f t="shared" ca="1" si="8"/>
        <v/>
      </c>
    </row>
    <row r="134" spans="1:12" ht="30" x14ac:dyDescent="0.25">
      <c r="A134" s="30">
        <v>9</v>
      </c>
      <c r="B134" s="30"/>
      <c r="C134" s="30" t="s">
        <v>274</v>
      </c>
      <c r="D134" s="30" t="s">
        <v>16</v>
      </c>
      <c r="E134" s="62" t="s">
        <v>269</v>
      </c>
      <c r="F134" s="31" t="s">
        <v>29</v>
      </c>
      <c r="G134" s="31"/>
      <c r="H134" s="31"/>
      <c r="I134" s="31"/>
      <c r="J134" s="31"/>
      <c r="K134" s="30">
        <v>2020</v>
      </c>
      <c r="L134" s="30" t="str">
        <f t="shared" ca="1" si="8"/>
        <v>Quá 4 năm</v>
      </c>
    </row>
    <row r="135" spans="1:12" ht="30" x14ac:dyDescent="0.25">
      <c r="A135" s="30">
        <v>10</v>
      </c>
      <c r="B135" s="30"/>
      <c r="C135" s="30" t="s">
        <v>275</v>
      </c>
      <c r="D135" s="30" t="s">
        <v>350</v>
      </c>
      <c r="E135" s="62" t="s">
        <v>269</v>
      </c>
      <c r="F135" s="31" t="s">
        <v>29</v>
      </c>
      <c r="G135" s="31"/>
      <c r="H135" s="31"/>
      <c r="I135" s="31"/>
      <c r="J135" s="31"/>
      <c r="K135" s="30">
        <v>2020</v>
      </c>
      <c r="L135" s="30" t="str">
        <f t="shared" ca="1" si="8"/>
        <v>Quá 4 năm</v>
      </c>
    </row>
    <row r="136" spans="1:12" ht="30" x14ac:dyDescent="0.25">
      <c r="A136" s="30">
        <v>11</v>
      </c>
      <c r="B136" s="30"/>
      <c r="C136" s="30" t="s">
        <v>277</v>
      </c>
      <c r="D136" s="30" t="s">
        <v>34</v>
      </c>
      <c r="E136" s="62" t="s">
        <v>269</v>
      </c>
      <c r="F136" s="31" t="s">
        <v>29</v>
      </c>
      <c r="G136" s="31"/>
      <c r="H136" s="31"/>
      <c r="I136" s="31"/>
      <c r="J136" s="31"/>
      <c r="K136" s="30">
        <v>2021</v>
      </c>
      <c r="L136" s="30" t="str">
        <f t="shared" ca="1" si="8"/>
        <v/>
      </c>
    </row>
    <row r="137" spans="1:12" ht="45" x14ac:dyDescent="0.25">
      <c r="A137" s="33">
        <v>12</v>
      </c>
      <c r="B137" s="33"/>
      <c r="C137" s="33" t="s">
        <v>278</v>
      </c>
      <c r="D137" s="33" t="s">
        <v>39</v>
      </c>
      <c r="E137" s="61" t="s">
        <v>269</v>
      </c>
      <c r="F137" s="35" t="s">
        <v>41</v>
      </c>
      <c r="G137" s="35"/>
      <c r="H137" s="35"/>
      <c r="I137" s="35"/>
      <c r="J137" s="35"/>
      <c r="K137" s="33">
        <v>2019</v>
      </c>
      <c r="L137" s="30"/>
    </row>
    <row r="138" spans="1:12" ht="45" x14ac:dyDescent="0.25">
      <c r="A138" s="33">
        <v>13</v>
      </c>
      <c r="B138" s="33"/>
      <c r="C138" s="33" t="s">
        <v>279</v>
      </c>
      <c r="D138" s="33" t="s">
        <v>16</v>
      </c>
      <c r="E138" s="61" t="s">
        <v>269</v>
      </c>
      <c r="F138" s="35" t="s">
        <v>41</v>
      </c>
      <c r="G138" s="35"/>
      <c r="H138" s="35"/>
      <c r="I138" s="35"/>
      <c r="J138" s="35"/>
      <c r="K138" s="33">
        <v>2019</v>
      </c>
      <c r="L138" s="30"/>
    </row>
    <row r="139" spans="1:12" ht="45" x14ac:dyDescent="0.25">
      <c r="A139" s="33">
        <v>14</v>
      </c>
      <c r="B139" s="33"/>
      <c r="C139" s="33" t="s">
        <v>280</v>
      </c>
      <c r="D139" s="33" t="s">
        <v>194</v>
      </c>
      <c r="E139" s="61" t="s">
        <v>269</v>
      </c>
      <c r="F139" s="35" t="s">
        <v>41</v>
      </c>
      <c r="G139" s="35"/>
      <c r="H139" s="35"/>
      <c r="I139" s="35"/>
      <c r="J139" s="35"/>
      <c r="K139" s="33">
        <v>2019</v>
      </c>
      <c r="L139" s="30"/>
    </row>
    <row r="140" spans="1:12" ht="45" x14ac:dyDescent="0.25">
      <c r="A140" s="33">
        <v>15</v>
      </c>
      <c r="B140" s="33"/>
      <c r="C140" s="33" t="s">
        <v>281</v>
      </c>
      <c r="D140" s="33" t="s">
        <v>23</v>
      </c>
      <c r="E140" s="61" t="s">
        <v>269</v>
      </c>
      <c r="F140" s="35" t="s">
        <v>41</v>
      </c>
      <c r="G140" s="35"/>
      <c r="H140" s="35"/>
      <c r="I140" s="35"/>
      <c r="J140" s="35"/>
      <c r="K140" s="33">
        <v>2020</v>
      </c>
      <c r="L140" s="30" t="str">
        <f t="shared" ca="1" si="8"/>
        <v>Quá 4 năm</v>
      </c>
    </row>
    <row r="141" spans="1:12" ht="45" x14ac:dyDescent="0.25">
      <c r="A141" s="33">
        <v>16</v>
      </c>
      <c r="B141" s="33"/>
      <c r="C141" s="33" t="s">
        <v>282</v>
      </c>
      <c r="D141" s="33" t="s">
        <v>16</v>
      </c>
      <c r="E141" s="61" t="s">
        <v>269</v>
      </c>
      <c r="F141" s="35" t="s">
        <v>41</v>
      </c>
      <c r="G141" s="35"/>
      <c r="H141" s="35"/>
      <c r="I141" s="35"/>
      <c r="J141" s="35"/>
      <c r="K141" s="33">
        <v>2020</v>
      </c>
      <c r="L141" s="30" t="str">
        <f t="shared" ca="1" si="8"/>
        <v>Quá 4 năm</v>
      </c>
    </row>
    <row r="142" spans="1:12" ht="45" x14ac:dyDescent="0.25">
      <c r="A142" s="33">
        <v>17</v>
      </c>
      <c r="B142" s="33"/>
      <c r="C142" s="33" t="s">
        <v>283</v>
      </c>
      <c r="D142" s="33" t="s">
        <v>53</v>
      </c>
      <c r="E142" s="61" t="s">
        <v>269</v>
      </c>
      <c r="F142" s="35" t="s">
        <v>41</v>
      </c>
      <c r="G142" s="35"/>
      <c r="H142" s="35"/>
      <c r="I142" s="35"/>
      <c r="J142" s="35"/>
      <c r="K142" s="33">
        <v>2020</v>
      </c>
      <c r="L142" s="30" t="str">
        <f t="shared" ca="1" si="8"/>
        <v>Quá 4 năm</v>
      </c>
    </row>
    <row r="143" spans="1:12" ht="45" x14ac:dyDescent="0.25">
      <c r="A143" s="33">
        <v>18</v>
      </c>
      <c r="B143" s="33"/>
      <c r="C143" s="33" t="s">
        <v>284</v>
      </c>
      <c r="D143" s="33" t="s">
        <v>119</v>
      </c>
      <c r="E143" s="61" t="s">
        <v>269</v>
      </c>
      <c r="F143" s="35" t="s">
        <v>41</v>
      </c>
      <c r="G143" s="35"/>
      <c r="H143" s="35"/>
      <c r="I143" s="35"/>
      <c r="J143" s="35"/>
      <c r="K143" s="33">
        <v>2023</v>
      </c>
      <c r="L143" s="30" t="str">
        <f t="shared" ca="1" si="8"/>
        <v/>
      </c>
    </row>
    <row r="144" spans="1:12" ht="45" x14ac:dyDescent="0.25">
      <c r="A144" s="33">
        <v>19</v>
      </c>
      <c r="B144" s="33"/>
      <c r="C144" s="33" t="s">
        <v>285</v>
      </c>
      <c r="D144" s="33" t="s">
        <v>23</v>
      </c>
      <c r="E144" s="61" t="s">
        <v>269</v>
      </c>
      <c r="F144" s="35" t="s">
        <v>41</v>
      </c>
      <c r="G144" s="35"/>
      <c r="H144" s="35"/>
      <c r="I144" s="35"/>
      <c r="J144" s="35"/>
      <c r="K144" s="33">
        <v>2023</v>
      </c>
      <c r="L144" s="30" t="str">
        <f t="shared" ca="1" si="8"/>
        <v/>
      </c>
    </row>
    <row r="145" spans="1:12" ht="45" x14ac:dyDescent="0.25">
      <c r="A145" s="33">
        <v>20</v>
      </c>
      <c r="B145" s="33"/>
      <c r="C145" s="33" t="s">
        <v>286</v>
      </c>
      <c r="D145" s="33" t="s">
        <v>23</v>
      </c>
      <c r="E145" s="61" t="s">
        <v>269</v>
      </c>
      <c r="F145" s="35" t="s">
        <v>41</v>
      </c>
      <c r="G145" s="35"/>
      <c r="H145" s="35"/>
      <c r="I145" s="35"/>
      <c r="J145" s="35"/>
      <c r="K145" s="33">
        <v>2023</v>
      </c>
      <c r="L145" s="30" t="str">
        <f t="shared" ca="1" si="8"/>
        <v/>
      </c>
    </row>
    <row r="146" spans="1:12" ht="45" x14ac:dyDescent="0.25">
      <c r="A146" s="33">
        <v>21</v>
      </c>
      <c r="B146" s="33"/>
      <c r="C146" s="33" t="s">
        <v>287</v>
      </c>
      <c r="D146" s="33" t="s">
        <v>23</v>
      </c>
      <c r="E146" s="61" t="s">
        <v>269</v>
      </c>
      <c r="F146" s="35" t="s">
        <v>41</v>
      </c>
      <c r="G146" s="35"/>
      <c r="H146" s="35"/>
      <c r="I146" s="35"/>
      <c r="J146" s="35"/>
      <c r="K146" s="33">
        <v>2023</v>
      </c>
      <c r="L146" s="30" t="str">
        <f t="shared" ca="1" si="8"/>
        <v/>
      </c>
    </row>
    <row r="147" spans="1:12" ht="33" customHeight="1" x14ac:dyDescent="0.25">
      <c r="A147" s="74">
        <v>22</v>
      </c>
      <c r="B147" s="74"/>
      <c r="C147" s="74" t="s">
        <v>396</v>
      </c>
      <c r="D147" s="226" t="s">
        <v>401</v>
      </c>
      <c r="E147" s="82" t="s">
        <v>269</v>
      </c>
      <c r="F147" s="76" t="s">
        <v>372</v>
      </c>
      <c r="G147" s="76"/>
      <c r="H147" s="76"/>
      <c r="I147" s="76"/>
      <c r="J147" s="76"/>
      <c r="K147" s="74">
        <v>2024</v>
      </c>
      <c r="L147" s="77" t="s">
        <v>373</v>
      </c>
    </row>
    <row r="148" spans="1:12" ht="33" customHeight="1" x14ac:dyDescent="0.25">
      <c r="A148" s="74">
        <v>23</v>
      </c>
      <c r="B148" s="74"/>
      <c r="C148" s="74" t="s">
        <v>397</v>
      </c>
      <c r="D148" s="227"/>
      <c r="E148" s="82" t="s">
        <v>269</v>
      </c>
      <c r="F148" s="76" t="s">
        <v>372</v>
      </c>
      <c r="G148" s="76"/>
      <c r="H148" s="76"/>
      <c r="I148" s="76"/>
      <c r="J148" s="76"/>
      <c r="K148" s="74">
        <v>2024</v>
      </c>
      <c r="L148" s="77" t="s">
        <v>373</v>
      </c>
    </row>
    <row r="149" spans="1:12" ht="33" customHeight="1" x14ac:dyDescent="0.25">
      <c r="A149" s="74">
        <v>24</v>
      </c>
      <c r="B149" s="74"/>
      <c r="C149" s="74" t="s">
        <v>398</v>
      </c>
      <c r="D149" s="227"/>
      <c r="E149" s="82" t="s">
        <v>269</v>
      </c>
      <c r="F149" s="76" t="s">
        <v>372</v>
      </c>
      <c r="G149" s="76"/>
      <c r="H149" s="76"/>
      <c r="I149" s="76"/>
      <c r="J149" s="76"/>
      <c r="K149" s="74">
        <v>2024</v>
      </c>
      <c r="L149" s="77" t="s">
        <v>373</v>
      </c>
    </row>
    <row r="150" spans="1:12" ht="33" customHeight="1" x14ac:dyDescent="0.25">
      <c r="A150" s="74">
        <v>25</v>
      </c>
      <c r="B150" s="74"/>
      <c r="C150" s="74" t="s">
        <v>399</v>
      </c>
      <c r="D150" s="227"/>
      <c r="E150" s="82" t="s">
        <v>269</v>
      </c>
      <c r="F150" s="76" t="s">
        <v>372</v>
      </c>
      <c r="G150" s="76"/>
      <c r="H150" s="76"/>
      <c r="I150" s="76"/>
      <c r="J150" s="76"/>
      <c r="K150" s="74">
        <v>2024</v>
      </c>
      <c r="L150" s="77" t="s">
        <v>373</v>
      </c>
    </row>
    <row r="151" spans="1:12" ht="33" customHeight="1" x14ac:dyDescent="0.25">
      <c r="A151" s="74">
        <v>26</v>
      </c>
      <c r="B151" s="74"/>
      <c r="C151" s="74" t="s">
        <v>400</v>
      </c>
      <c r="D151" s="228"/>
      <c r="E151" s="82" t="s">
        <v>269</v>
      </c>
      <c r="F151" s="76" t="s">
        <v>372</v>
      </c>
      <c r="G151" s="76"/>
      <c r="H151" s="76"/>
      <c r="I151" s="76"/>
      <c r="J151" s="76"/>
      <c r="K151" s="74">
        <v>2024</v>
      </c>
      <c r="L151" s="77" t="s">
        <v>373</v>
      </c>
    </row>
    <row r="152" spans="1:12" s="2" customFormat="1" ht="27.75" customHeight="1" x14ac:dyDescent="0.3">
      <c r="A152" s="12" t="s">
        <v>288</v>
      </c>
      <c r="B152" s="12"/>
      <c r="C152" s="51" t="s">
        <v>289</v>
      </c>
      <c r="D152" s="51"/>
      <c r="E152" s="51"/>
      <c r="F152" s="52"/>
      <c r="G152" s="52"/>
      <c r="H152" s="52"/>
      <c r="I152" s="52"/>
      <c r="J152" s="52"/>
      <c r="K152" s="52"/>
      <c r="L152" s="52"/>
    </row>
    <row r="153" spans="1:12" ht="30" x14ac:dyDescent="0.25">
      <c r="A153" s="13">
        <v>1</v>
      </c>
      <c r="B153" s="13"/>
      <c r="C153" s="23" t="s">
        <v>290</v>
      </c>
      <c r="D153" s="13" t="s">
        <v>23</v>
      </c>
      <c r="E153" s="19" t="s">
        <v>291</v>
      </c>
      <c r="F153" s="25" t="s">
        <v>12</v>
      </c>
      <c r="G153" s="25"/>
      <c r="H153" s="25"/>
      <c r="I153" s="25"/>
      <c r="J153" s="25"/>
      <c r="K153" s="30">
        <v>2017</v>
      </c>
      <c r="L153" s="22" t="str">
        <f ca="1">IF(YEAR(NOW())-K153&gt;4,"Quá 4 năm
Exceed 4 years","")</f>
        <v>Quá 4 năm
Exceed 4 years</v>
      </c>
    </row>
    <row r="154" spans="1:12" ht="30" x14ac:dyDescent="0.25">
      <c r="A154" s="13">
        <v>2</v>
      </c>
      <c r="B154" s="13"/>
      <c r="C154" s="13" t="s">
        <v>292</v>
      </c>
      <c r="D154" s="13" t="s">
        <v>142</v>
      </c>
      <c r="E154" s="19" t="s">
        <v>291</v>
      </c>
      <c r="F154" s="25" t="s">
        <v>12</v>
      </c>
      <c r="G154" s="25"/>
      <c r="H154" s="25"/>
      <c r="I154" s="25"/>
      <c r="J154" s="25"/>
      <c r="K154" s="30">
        <v>2023</v>
      </c>
      <c r="L154" s="22" t="str">
        <f t="shared" ref="L154:L167" ca="1" si="11">IF(YEAR(NOW())-K154&gt;4,"Quá 4 năm
Exceed 4 years","")</f>
        <v/>
      </c>
    </row>
    <row r="155" spans="1:12" ht="30" x14ac:dyDescent="0.25">
      <c r="A155" s="13">
        <v>3</v>
      </c>
      <c r="B155" s="13"/>
      <c r="C155" s="23" t="s">
        <v>293</v>
      </c>
      <c r="D155" s="13" t="s">
        <v>107</v>
      </c>
      <c r="E155" s="19" t="s">
        <v>291</v>
      </c>
      <c r="F155" s="25" t="s">
        <v>12</v>
      </c>
      <c r="G155" s="25"/>
      <c r="H155" s="25"/>
      <c r="I155" s="25"/>
      <c r="J155" s="25"/>
      <c r="K155" s="30">
        <v>2016</v>
      </c>
      <c r="L155" s="22" t="str">
        <f t="shared" ca="1" si="11"/>
        <v>Quá 4 năm
Exceed 4 years</v>
      </c>
    </row>
    <row r="156" spans="1:12" ht="30" x14ac:dyDescent="0.25">
      <c r="A156" s="13">
        <v>4</v>
      </c>
      <c r="B156" s="13"/>
      <c r="C156" s="23" t="s">
        <v>294</v>
      </c>
      <c r="D156" s="13" t="s">
        <v>34</v>
      </c>
      <c r="E156" s="19" t="s">
        <v>291</v>
      </c>
      <c r="F156" s="25" t="s">
        <v>12</v>
      </c>
      <c r="G156" s="25"/>
      <c r="H156" s="25"/>
      <c r="I156" s="25"/>
      <c r="J156" s="25"/>
      <c r="K156" s="30">
        <v>2018</v>
      </c>
      <c r="L156" s="22" t="str">
        <f t="shared" ca="1" si="11"/>
        <v>Quá 4 năm
Exceed 4 years</v>
      </c>
    </row>
    <row r="157" spans="1:12" ht="30" x14ac:dyDescent="0.25">
      <c r="A157" s="28">
        <v>5</v>
      </c>
      <c r="B157" s="28"/>
      <c r="C157" s="28" t="s">
        <v>295</v>
      </c>
      <c r="D157" s="28" t="s">
        <v>39</v>
      </c>
      <c r="E157" s="29" t="s">
        <v>291</v>
      </c>
      <c r="F157" s="26" t="s">
        <v>24</v>
      </c>
      <c r="G157" s="26"/>
      <c r="H157" s="26"/>
      <c r="I157" s="26"/>
      <c r="J157" s="26"/>
      <c r="K157" s="28">
        <v>2020</v>
      </c>
      <c r="L157" s="29" t="str">
        <f t="shared" ca="1" si="11"/>
        <v>Quá 4 năm
Exceed 4 years</v>
      </c>
    </row>
    <row r="158" spans="1:12" ht="30" x14ac:dyDescent="0.25">
      <c r="A158" s="28">
        <v>6</v>
      </c>
      <c r="B158" s="28"/>
      <c r="C158" s="28" t="s">
        <v>296</v>
      </c>
      <c r="D158" s="28" t="s">
        <v>53</v>
      </c>
      <c r="E158" s="29" t="s">
        <v>291</v>
      </c>
      <c r="F158" s="26" t="s">
        <v>24</v>
      </c>
      <c r="G158" s="26"/>
      <c r="H158" s="26"/>
      <c r="I158" s="26"/>
      <c r="J158" s="26"/>
      <c r="K158" s="28">
        <v>2021</v>
      </c>
      <c r="L158" s="29" t="str">
        <f t="shared" ca="1" si="11"/>
        <v/>
      </c>
    </row>
    <row r="159" spans="1:12" ht="30" x14ac:dyDescent="0.25">
      <c r="A159" s="74">
        <v>7</v>
      </c>
      <c r="B159" s="74"/>
      <c r="C159" s="74" t="s">
        <v>385</v>
      </c>
      <c r="D159" s="226" t="s">
        <v>389</v>
      </c>
      <c r="E159" s="75" t="s">
        <v>291</v>
      </c>
      <c r="F159" s="76" t="s">
        <v>372</v>
      </c>
      <c r="G159" s="76"/>
      <c r="H159" s="76"/>
      <c r="I159" s="76"/>
      <c r="J159" s="76"/>
      <c r="K159" s="74">
        <v>2024</v>
      </c>
      <c r="L159" s="77" t="s">
        <v>373</v>
      </c>
    </row>
    <row r="160" spans="1:12" ht="30" x14ac:dyDescent="0.25">
      <c r="A160" s="74">
        <v>8</v>
      </c>
      <c r="B160" s="74"/>
      <c r="C160" s="74" t="s">
        <v>386</v>
      </c>
      <c r="D160" s="227"/>
      <c r="E160" s="75" t="s">
        <v>291</v>
      </c>
      <c r="F160" s="76" t="s">
        <v>372</v>
      </c>
      <c r="G160" s="76"/>
      <c r="H160" s="76"/>
      <c r="I160" s="76"/>
      <c r="J160" s="76"/>
      <c r="K160" s="74">
        <v>2024</v>
      </c>
      <c r="L160" s="77" t="s">
        <v>373</v>
      </c>
    </row>
    <row r="161" spans="1:12" ht="30" x14ac:dyDescent="0.25">
      <c r="A161" s="74">
        <v>9</v>
      </c>
      <c r="B161" s="74"/>
      <c r="C161" s="74" t="s">
        <v>387</v>
      </c>
      <c r="D161" s="227"/>
      <c r="E161" s="75" t="s">
        <v>291</v>
      </c>
      <c r="F161" s="76" t="s">
        <v>372</v>
      </c>
      <c r="G161" s="76"/>
      <c r="H161" s="76"/>
      <c r="I161" s="76"/>
      <c r="J161" s="76"/>
      <c r="K161" s="74">
        <v>2024</v>
      </c>
      <c r="L161" s="77" t="s">
        <v>373</v>
      </c>
    </row>
    <row r="162" spans="1:12" ht="30" x14ac:dyDescent="0.25">
      <c r="A162" s="74">
        <v>10</v>
      </c>
      <c r="B162" s="74"/>
      <c r="C162" s="74" t="s">
        <v>388</v>
      </c>
      <c r="D162" s="228"/>
      <c r="E162" s="75" t="s">
        <v>291</v>
      </c>
      <c r="F162" s="76" t="s">
        <v>372</v>
      </c>
      <c r="G162" s="76"/>
      <c r="H162" s="76"/>
      <c r="I162" s="76"/>
      <c r="J162" s="76"/>
      <c r="K162" s="74">
        <v>2024</v>
      </c>
      <c r="L162" s="77" t="s">
        <v>373</v>
      </c>
    </row>
    <row r="163" spans="1:12" ht="30" x14ac:dyDescent="0.25">
      <c r="A163" s="30">
        <v>11</v>
      </c>
      <c r="B163" s="30"/>
      <c r="C163" s="30" t="s">
        <v>297</v>
      </c>
      <c r="D163" s="30" t="s">
        <v>298</v>
      </c>
      <c r="E163" s="22" t="s">
        <v>291</v>
      </c>
      <c r="F163" s="31" t="s">
        <v>29</v>
      </c>
      <c r="G163" s="31"/>
      <c r="H163" s="31"/>
      <c r="I163" s="31"/>
      <c r="J163" s="31"/>
      <c r="K163" s="30">
        <v>2020</v>
      </c>
      <c r="L163" s="22" t="str">
        <f t="shared" ca="1" si="11"/>
        <v>Quá 4 năm
Exceed 4 years</v>
      </c>
    </row>
    <row r="164" spans="1:12" ht="30" x14ac:dyDescent="0.25">
      <c r="A164" s="30">
        <v>12</v>
      </c>
      <c r="B164" s="30"/>
      <c r="C164" s="13" t="s">
        <v>299</v>
      </c>
      <c r="D164" s="13" t="s">
        <v>142</v>
      </c>
      <c r="E164" s="19" t="s">
        <v>300</v>
      </c>
      <c r="F164" s="25" t="s">
        <v>12</v>
      </c>
      <c r="G164" s="25"/>
      <c r="H164" s="25"/>
      <c r="I164" s="25"/>
      <c r="J164" s="25"/>
      <c r="K164" s="13">
        <v>2023</v>
      </c>
      <c r="L164" s="22" t="str">
        <f t="shared" ca="1" si="11"/>
        <v/>
      </c>
    </row>
    <row r="165" spans="1:12" ht="30" x14ac:dyDescent="0.25">
      <c r="A165" s="28">
        <v>13</v>
      </c>
      <c r="B165" s="28"/>
      <c r="C165" s="28" t="s">
        <v>301</v>
      </c>
      <c r="D165" s="28" t="s">
        <v>53</v>
      </c>
      <c r="E165" s="29" t="s">
        <v>300</v>
      </c>
      <c r="F165" s="26" t="s">
        <v>24</v>
      </c>
      <c r="G165" s="26"/>
      <c r="H165" s="26"/>
      <c r="I165" s="26"/>
      <c r="J165" s="26"/>
      <c r="K165" s="28">
        <v>2022</v>
      </c>
      <c r="L165" s="29" t="str">
        <f t="shared" ca="1" si="11"/>
        <v/>
      </c>
    </row>
    <row r="166" spans="1:12" ht="30" x14ac:dyDescent="0.25">
      <c r="A166" s="28">
        <v>14</v>
      </c>
      <c r="B166" s="28"/>
      <c r="C166" s="28" t="s">
        <v>302</v>
      </c>
      <c r="D166" s="28" t="s">
        <v>23</v>
      </c>
      <c r="E166" s="29" t="s">
        <v>300</v>
      </c>
      <c r="F166" s="26" t="s">
        <v>24</v>
      </c>
      <c r="G166" s="26"/>
      <c r="H166" s="26"/>
      <c r="I166" s="26"/>
      <c r="J166" s="26"/>
      <c r="K166" s="28">
        <v>2022</v>
      </c>
      <c r="L166" s="29" t="str">
        <f t="shared" ca="1" si="11"/>
        <v/>
      </c>
    </row>
    <row r="167" spans="1:12" ht="30" x14ac:dyDescent="0.25">
      <c r="A167" s="30">
        <v>15</v>
      </c>
      <c r="B167" s="30"/>
      <c r="C167" s="30" t="s">
        <v>303</v>
      </c>
      <c r="D167" s="30" t="s">
        <v>122</v>
      </c>
      <c r="E167" s="22" t="s">
        <v>300</v>
      </c>
      <c r="F167" s="31" t="s">
        <v>29</v>
      </c>
      <c r="G167" s="31"/>
      <c r="H167" s="31"/>
      <c r="I167" s="31"/>
      <c r="J167" s="31"/>
      <c r="K167" s="30">
        <v>2021</v>
      </c>
      <c r="L167" s="22" t="str">
        <f t="shared" ca="1" si="11"/>
        <v/>
      </c>
    </row>
    <row r="168" spans="1:12" ht="45" x14ac:dyDescent="0.25">
      <c r="A168" s="33">
        <v>16</v>
      </c>
      <c r="B168" s="33"/>
      <c r="C168" s="33" t="s">
        <v>305</v>
      </c>
      <c r="D168" s="33" t="s">
        <v>10</v>
      </c>
      <c r="E168" s="34" t="s">
        <v>300</v>
      </c>
      <c r="F168" s="35" t="s">
        <v>41</v>
      </c>
      <c r="G168" s="35"/>
      <c r="H168" s="35"/>
      <c r="I168" s="35"/>
      <c r="J168" s="35"/>
      <c r="K168" s="33">
        <v>2021</v>
      </c>
      <c r="L168" s="30" t="str">
        <f t="shared" ref="L168:L207" ca="1" si="12">IF(YEAR(NOW())-K168&gt;4,"Quá 4 năm","")</f>
        <v/>
      </c>
    </row>
    <row r="169" spans="1:12" ht="45" x14ac:dyDescent="0.25">
      <c r="A169" s="33">
        <v>17</v>
      </c>
      <c r="B169" s="33"/>
      <c r="C169" s="33" t="s">
        <v>306</v>
      </c>
      <c r="D169" s="33" t="s">
        <v>23</v>
      </c>
      <c r="E169" s="34" t="s">
        <v>300</v>
      </c>
      <c r="F169" s="35" t="s">
        <v>41</v>
      </c>
      <c r="G169" s="35"/>
      <c r="H169" s="35"/>
      <c r="I169" s="35"/>
      <c r="J169" s="35"/>
      <c r="K169" s="33">
        <v>2021</v>
      </c>
      <c r="L169" s="30" t="str">
        <f t="shared" ca="1" si="12"/>
        <v/>
      </c>
    </row>
    <row r="170" spans="1:12" ht="45" x14ac:dyDescent="0.25">
      <c r="A170" s="33">
        <v>18</v>
      </c>
      <c r="B170" s="33"/>
      <c r="C170" s="33" t="s">
        <v>301</v>
      </c>
      <c r="D170" s="33" t="s">
        <v>53</v>
      </c>
      <c r="E170" s="34" t="s">
        <v>300</v>
      </c>
      <c r="F170" s="35" t="s">
        <v>41</v>
      </c>
      <c r="G170" s="35"/>
      <c r="H170" s="35"/>
      <c r="I170" s="35"/>
      <c r="J170" s="35"/>
      <c r="K170" s="33">
        <v>2020</v>
      </c>
      <c r="L170" s="30" t="str">
        <f t="shared" ca="1" si="12"/>
        <v>Quá 4 năm</v>
      </c>
    </row>
    <row r="171" spans="1:12" ht="45" x14ac:dyDescent="0.25">
      <c r="A171" s="33">
        <v>19</v>
      </c>
      <c r="B171" s="33"/>
      <c r="C171" s="33" t="s">
        <v>302</v>
      </c>
      <c r="D171" s="33" t="s">
        <v>23</v>
      </c>
      <c r="E171" s="34" t="s">
        <v>300</v>
      </c>
      <c r="F171" s="35" t="s">
        <v>41</v>
      </c>
      <c r="G171" s="35"/>
      <c r="H171" s="35"/>
      <c r="I171" s="35"/>
      <c r="J171" s="35"/>
      <c r="K171" s="33">
        <v>2020</v>
      </c>
      <c r="L171" s="30" t="str">
        <f t="shared" ca="1" si="12"/>
        <v>Quá 4 năm</v>
      </c>
    </row>
    <row r="172" spans="1:12" ht="45" x14ac:dyDescent="0.25">
      <c r="A172" s="33">
        <v>20</v>
      </c>
      <c r="B172" s="33"/>
      <c r="C172" s="33" t="s">
        <v>305</v>
      </c>
      <c r="D172" s="33" t="s">
        <v>10</v>
      </c>
      <c r="E172" s="34" t="s">
        <v>300</v>
      </c>
      <c r="F172" s="35" t="s">
        <v>41</v>
      </c>
      <c r="G172" s="35"/>
      <c r="H172" s="35"/>
      <c r="I172" s="35"/>
      <c r="J172" s="35"/>
      <c r="K172" s="33">
        <v>2020</v>
      </c>
      <c r="L172" s="30" t="str">
        <f t="shared" ca="1" si="12"/>
        <v>Quá 4 năm</v>
      </c>
    </row>
    <row r="173" spans="1:12" ht="45" x14ac:dyDescent="0.25">
      <c r="A173" s="33">
        <v>21</v>
      </c>
      <c r="B173" s="33"/>
      <c r="C173" s="33" t="s">
        <v>307</v>
      </c>
      <c r="D173" s="33" t="s">
        <v>308</v>
      </c>
      <c r="E173" s="34" t="s">
        <v>300</v>
      </c>
      <c r="F173" s="35" t="s">
        <v>41</v>
      </c>
      <c r="G173" s="35"/>
      <c r="H173" s="35"/>
      <c r="I173" s="35"/>
      <c r="J173" s="35"/>
      <c r="K173" s="33">
        <v>2021</v>
      </c>
      <c r="L173" s="30" t="str">
        <f t="shared" ca="1" si="12"/>
        <v/>
      </c>
    </row>
    <row r="174" spans="1:12" ht="45" x14ac:dyDescent="0.25">
      <c r="A174" s="33">
        <v>22</v>
      </c>
      <c r="B174" s="33"/>
      <c r="C174" s="33" t="s">
        <v>309</v>
      </c>
      <c r="D174" s="33" t="s">
        <v>308</v>
      </c>
      <c r="E174" s="34" t="s">
        <v>300</v>
      </c>
      <c r="F174" s="35" t="s">
        <v>41</v>
      </c>
      <c r="G174" s="35"/>
      <c r="H174" s="35"/>
      <c r="I174" s="35"/>
      <c r="J174" s="35"/>
      <c r="K174" s="33">
        <v>2021</v>
      </c>
      <c r="L174" s="30" t="str">
        <f t="shared" ca="1" si="12"/>
        <v/>
      </c>
    </row>
    <row r="175" spans="1:12" ht="45" x14ac:dyDescent="0.25">
      <c r="A175" s="33">
        <v>23</v>
      </c>
      <c r="B175" s="33"/>
      <c r="C175" s="33" t="s">
        <v>310</v>
      </c>
      <c r="D175" s="33" t="s">
        <v>146</v>
      </c>
      <c r="E175" s="34" t="s">
        <v>300</v>
      </c>
      <c r="F175" s="35" t="s">
        <v>41</v>
      </c>
      <c r="G175" s="35"/>
      <c r="H175" s="35"/>
      <c r="I175" s="35"/>
      <c r="J175" s="35"/>
      <c r="K175" s="33">
        <v>2023</v>
      </c>
      <c r="L175" s="30" t="str">
        <f t="shared" ca="1" si="12"/>
        <v/>
      </c>
    </row>
    <row r="176" spans="1:12" ht="45" x14ac:dyDescent="0.25">
      <c r="A176" s="33">
        <v>24</v>
      </c>
      <c r="B176" s="33"/>
      <c r="C176" s="33" t="s">
        <v>311</v>
      </c>
      <c r="D176" s="33" t="s">
        <v>59</v>
      </c>
      <c r="E176" s="34" t="s">
        <v>300</v>
      </c>
      <c r="F176" s="35" t="s">
        <v>41</v>
      </c>
      <c r="G176" s="35"/>
      <c r="H176" s="35"/>
      <c r="I176" s="35"/>
      <c r="J176" s="35"/>
      <c r="K176" s="33">
        <v>2023</v>
      </c>
      <c r="L176" s="30" t="str">
        <f t="shared" ca="1" si="12"/>
        <v/>
      </c>
    </row>
    <row r="177" spans="1:12" ht="45" x14ac:dyDescent="0.25">
      <c r="A177" s="33">
        <v>25</v>
      </c>
      <c r="B177" s="33"/>
      <c r="C177" s="33" t="s">
        <v>312</v>
      </c>
      <c r="D177" s="33" t="s">
        <v>34</v>
      </c>
      <c r="E177" s="34" t="s">
        <v>300</v>
      </c>
      <c r="F177" s="35" t="s">
        <v>41</v>
      </c>
      <c r="G177" s="35"/>
      <c r="H177" s="35"/>
      <c r="I177" s="35"/>
      <c r="J177" s="35"/>
      <c r="K177" s="33">
        <v>2023</v>
      </c>
      <c r="L177" s="30" t="str">
        <f t="shared" ca="1" si="12"/>
        <v/>
      </c>
    </row>
    <row r="178" spans="1:12" ht="30" customHeight="1" x14ac:dyDescent="0.25">
      <c r="A178" s="74">
        <v>26</v>
      </c>
      <c r="B178" s="74"/>
      <c r="C178" s="74" t="s">
        <v>390</v>
      </c>
      <c r="D178" s="226" t="s">
        <v>395</v>
      </c>
      <c r="E178" s="75" t="s">
        <v>300</v>
      </c>
      <c r="F178" s="76" t="s">
        <v>372</v>
      </c>
      <c r="G178" s="76"/>
      <c r="H178" s="76"/>
      <c r="I178" s="76"/>
      <c r="J178" s="76"/>
      <c r="K178" s="74">
        <v>2024</v>
      </c>
      <c r="L178" s="77" t="s">
        <v>373</v>
      </c>
    </row>
    <row r="179" spans="1:12" ht="30" customHeight="1" x14ac:dyDescent="0.25">
      <c r="A179" s="74">
        <v>27</v>
      </c>
      <c r="B179" s="74"/>
      <c r="C179" s="74" t="s">
        <v>391</v>
      </c>
      <c r="D179" s="227"/>
      <c r="E179" s="75" t="s">
        <v>300</v>
      </c>
      <c r="F179" s="76" t="s">
        <v>372</v>
      </c>
      <c r="G179" s="76"/>
      <c r="H179" s="76"/>
      <c r="I179" s="76"/>
      <c r="J179" s="76"/>
      <c r="K179" s="74">
        <v>2024</v>
      </c>
      <c r="L179" s="77" t="s">
        <v>373</v>
      </c>
    </row>
    <row r="180" spans="1:12" ht="30" customHeight="1" x14ac:dyDescent="0.25">
      <c r="A180" s="74">
        <v>28</v>
      </c>
      <c r="B180" s="74"/>
      <c r="C180" s="74" t="s">
        <v>392</v>
      </c>
      <c r="D180" s="227"/>
      <c r="E180" s="75" t="s">
        <v>300</v>
      </c>
      <c r="F180" s="76" t="s">
        <v>372</v>
      </c>
      <c r="G180" s="76"/>
      <c r="H180" s="76"/>
      <c r="I180" s="76"/>
      <c r="J180" s="76"/>
      <c r="K180" s="74">
        <v>2024</v>
      </c>
      <c r="L180" s="77" t="s">
        <v>373</v>
      </c>
    </row>
    <row r="181" spans="1:12" ht="30" customHeight="1" x14ac:dyDescent="0.25">
      <c r="A181" s="74">
        <v>29</v>
      </c>
      <c r="B181" s="74"/>
      <c r="C181" s="74" t="s">
        <v>393</v>
      </c>
      <c r="D181" s="227"/>
      <c r="E181" s="75" t="s">
        <v>300</v>
      </c>
      <c r="F181" s="76" t="s">
        <v>372</v>
      </c>
      <c r="G181" s="76"/>
      <c r="H181" s="76"/>
      <c r="I181" s="76"/>
      <c r="J181" s="76"/>
      <c r="K181" s="74">
        <v>2024</v>
      </c>
      <c r="L181" s="77" t="s">
        <v>373</v>
      </c>
    </row>
    <row r="182" spans="1:12" ht="30" customHeight="1" x14ac:dyDescent="0.25">
      <c r="A182" s="74">
        <v>30</v>
      </c>
      <c r="B182" s="74"/>
      <c r="C182" s="74" t="s">
        <v>394</v>
      </c>
      <c r="D182" s="228"/>
      <c r="E182" s="75" t="s">
        <v>300</v>
      </c>
      <c r="F182" s="76" t="s">
        <v>372</v>
      </c>
      <c r="G182" s="76"/>
      <c r="H182" s="76"/>
      <c r="I182" s="76"/>
      <c r="J182" s="76"/>
      <c r="K182" s="74">
        <v>2024</v>
      </c>
      <c r="L182" s="77" t="s">
        <v>373</v>
      </c>
    </row>
    <row r="183" spans="1:12" s="2" customFormat="1" ht="28.5" customHeight="1" x14ac:dyDescent="0.3">
      <c r="A183" s="12" t="s">
        <v>313</v>
      </c>
      <c r="B183" s="12"/>
      <c r="C183" s="51" t="s">
        <v>314</v>
      </c>
      <c r="D183" s="51"/>
      <c r="E183" s="51"/>
      <c r="F183" s="52"/>
      <c r="G183" s="52"/>
      <c r="H183" s="52"/>
      <c r="I183" s="52"/>
      <c r="J183" s="52"/>
      <c r="K183" s="52"/>
      <c r="L183" s="52"/>
    </row>
    <row r="184" spans="1:12" ht="31.5" customHeight="1" x14ac:dyDescent="0.25">
      <c r="A184" s="33">
        <v>1</v>
      </c>
      <c r="B184" s="33"/>
      <c r="C184" s="33" t="s">
        <v>315</v>
      </c>
      <c r="D184" s="33" t="s">
        <v>316</v>
      </c>
      <c r="E184" s="63" t="s">
        <v>317</v>
      </c>
      <c r="F184" s="39" t="s">
        <v>132</v>
      </c>
      <c r="G184" s="39"/>
      <c r="H184" s="39"/>
      <c r="I184" s="39"/>
      <c r="J184" s="39"/>
      <c r="K184" s="33">
        <v>2021</v>
      </c>
      <c r="L184" s="30" t="str">
        <f t="shared" ca="1" si="12"/>
        <v/>
      </c>
    </row>
    <row r="185" spans="1:12" ht="29.25" customHeight="1" x14ac:dyDescent="0.25">
      <c r="A185" s="30">
        <v>2</v>
      </c>
      <c r="B185" s="30"/>
      <c r="C185" s="30" t="s">
        <v>318</v>
      </c>
      <c r="D185" s="30" t="s">
        <v>34</v>
      </c>
      <c r="E185" s="64" t="s">
        <v>317</v>
      </c>
      <c r="F185" s="37" t="s">
        <v>29</v>
      </c>
      <c r="G185" s="37"/>
      <c r="H185" s="37"/>
      <c r="I185" s="37"/>
      <c r="J185" s="37"/>
      <c r="K185" s="30">
        <v>2020</v>
      </c>
      <c r="L185" s="22" t="str">
        <f ca="1">IF(YEAR(NOW())-K185&gt;4,"Quá 4 năm
Exceed 4 years","")</f>
        <v>Quá 4 năm
Exceed 4 years</v>
      </c>
    </row>
    <row r="186" spans="1:12" ht="32.25" customHeight="1" x14ac:dyDescent="0.25">
      <c r="A186" s="30">
        <v>3</v>
      </c>
      <c r="B186" s="30"/>
      <c r="C186" s="30" t="s">
        <v>319</v>
      </c>
      <c r="D186" s="30" t="s">
        <v>14</v>
      </c>
      <c r="E186" s="64" t="s">
        <v>317</v>
      </c>
      <c r="F186" s="37" t="s">
        <v>29</v>
      </c>
      <c r="G186" s="37"/>
      <c r="H186" s="37"/>
      <c r="I186" s="37"/>
      <c r="J186" s="37"/>
      <c r="K186" s="30">
        <v>2022</v>
      </c>
      <c r="L186" s="22" t="str">
        <f t="shared" ref="L186:L188" ca="1" si="13">IF(YEAR(NOW())-K186&gt;4,"Quá 4 năm
Exceed 4 years","")</f>
        <v/>
      </c>
    </row>
    <row r="187" spans="1:12" ht="33" customHeight="1" x14ac:dyDescent="0.25">
      <c r="A187" s="30">
        <v>4</v>
      </c>
      <c r="B187" s="30"/>
      <c r="C187" s="30" t="s">
        <v>320</v>
      </c>
      <c r="D187" s="30" t="s">
        <v>62</v>
      </c>
      <c r="E187" s="64" t="s">
        <v>317</v>
      </c>
      <c r="F187" s="37" t="s">
        <v>321</v>
      </c>
      <c r="G187" s="37"/>
      <c r="H187" s="37"/>
      <c r="I187" s="37"/>
      <c r="J187" s="37"/>
      <c r="K187" s="30">
        <v>2022</v>
      </c>
      <c r="L187" s="22" t="str">
        <f t="shared" ca="1" si="13"/>
        <v/>
      </c>
    </row>
    <row r="188" spans="1:12" ht="33.75" customHeight="1" x14ac:dyDescent="0.25">
      <c r="A188" s="22">
        <v>5</v>
      </c>
      <c r="B188" s="22"/>
      <c r="C188" s="213" t="s">
        <v>322</v>
      </c>
      <c r="D188" s="213" t="s">
        <v>146</v>
      </c>
      <c r="E188" s="213" t="s">
        <v>317</v>
      </c>
      <c r="F188" s="37" t="s">
        <v>321</v>
      </c>
      <c r="G188" s="37"/>
      <c r="H188" s="37"/>
      <c r="I188" s="37"/>
      <c r="J188" s="37"/>
      <c r="K188" s="30">
        <v>2022</v>
      </c>
      <c r="L188" s="22" t="str">
        <f t="shared" ca="1" si="13"/>
        <v/>
      </c>
    </row>
    <row r="189" spans="1:12" ht="32.25" customHeight="1" x14ac:dyDescent="0.25">
      <c r="A189" s="22">
        <v>6</v>
      </c>
      <c r="B189" s="22"/>
      <c r="C189" s="213"/>
      <c r="D189" s="213"/>
      <c r="E189" s="213"/>
      <c r="F189" s="39" t="s">
        <v>323</v>
      </c>
      <c r="G189" s="39"/>
      <c r="H189" s="39"/>
      <c r="I189" s="39"/>
      <c r="J189" s="39"/>
      <c r="K189" s="33">
        <v>2023</v>
      </c>
      <c r="L189" s="30"/>
    </row>
    <row r="190" spans="1:12" ht="32.25" customHeight="1" x14ac:dyDescent="0.25">
      <c r="A190" s="33">
        <v>7</v>
      </c>
      <c r="B190" s="33"/>
      <c r="C190" s="33" t="s">
        <v>324</v>
      </c>
      <c r="D190" s="33" t="s">
        <v>10</v>
      </c>
      <c r="E190" s="63" t="s">
        <v>317</v>
      </c>
      <c r="F190" s="39" t="s">
        <v>41</v>
      </c>
      <c r="G190" s="39"/>
      <c r="H190" s="39"/>
      <c r="I190" s="39"/>
      <c r="J190" s="39"/>
      <c r="K190" s="33">
        <v>2022</v>
      </c>
      <c r="L190" s="33"/>
    </row>
    <row r="191" spans="1:12" ht="29.25" customHeight="1" x14ac:dyDescent="0.25">
      <c r="A191" s="33">
        <v>8</v>
      </c>
      <c r="B191" s="33"/>
      <c r="C191" s="33" t="s">
        <v>325</v>
      </c>
      <c r="D191" s="33" t="s">
        <v>304</v>
      </c>
      <c r="E191" s="63" t="s">
        <v>317</v>
      </c>
      <c r="F191" s="39" t="s">
        <v>41</v>
      </c>
      <c r="G191" s="39"/>
      <c r="H191" s="39"/>
      <c r="I191" s="39"/>
      <c r="J191" s="39"/>
      <c r="K191" s="33">
        <v>2022</v>
      </c>
      <c r="L191" s="33"/>
    </row>
    <row r="192" spans="1:12" ht="29.25" customHeight="1" x14ac:dyDescent="0.25">
      <c r="A192" s="33">
        <v>9</v>
      </c>
      <c r="B192" s="33"/>
      <c r="C192" s="33" t="s">
        <v>326</v>
      </c>
      <c r="D192" s="33" t="s">
        <v>16</v>
      </c>
      <c r="E192" s="63" t="s">
        <v>317</v>
      </c>
      <c r="F192" s="39" t="s">
        <v>41</v>
      </c>
      <c r="G192" s="39"/>
      <c r="H192" s="39"/>
      <c r="I192" s="39"/>
      <c r="J192" s="39"/>
      <c r="K192" s="33">
        <v>2022</v>
      </c>
      <c r="L192" s="33"/>
    </row>
    <row r="193" spans="1:12" ht="29.25" customHeight="1" x14ac:dyDescent="0.25">
      <c r="A193" s="33">
        <v>10</v>
      </c>
      <c r="B193" s="33"/>
      <c r="C193" s="33" t="s">
        <v>327</v>
      </c>
      <c r="D193" s="33" t="s">
        <v>225</v>
      </c>
      <c r="E193" s="63" t="s">
        <v>317</v>
      </c>
      <c r="F193" s="39" t="s">
        <v>41</v>
      </c>
      <c r="G193" s="39"/>
      <c r="H193" s="39"/>
      <c r="I193" s="39"/>
      <c r="J193" s="39"/>
      <c r="K193" s="33">
        <v>2022</v>
      </c>
      <c r="L193" s="33"/>
    </row>
    <row r="194" spans="1:12" ht="29.25" customHeight="1" x14ac:dyDescent="0.25">
      <c r="A194" s="33">
        <v>11</v>
      </c>
      <c r="B194" s="33"/>
      <c r="C194" s="33" t="s">
        <v>328</v>
      </c>
      <c r="D194" s="33" t="s">
        <v>355</v>
      </c>
      <c r="E194" s="63" t="s">
        <v>317</v>
      </c>
      <c r="F194" s="39" t="s">
        <v>41</v>
      </c>
      <c r="G194" s="39"/>
      <c r="H194" s="39"/>
      <c r="I194" s="39"/>
      <c r="J194" s="39"/>
      <c r="K194" s="33">
        <v>2023</v>
      </c>
      <c r="L194" s="33"/>
    </row>
    <row r="195" spans="1:12" ht="29.25" customHeight="1" x14ac:dyDescent="0.25">
      <c r="A195" s="33">
        <v>12</v>
      </c>
      <c r="B195" s="33"/>
      <c r="C195" s="33" t="s">
        <v>329</v>
      </c>
      <c r="D195" s="33" t="s">
        <v>10</v>
      </c>
      <c r="E195" s="63" t="s">
        <v>317</v>
      </c>
      <c r="F195" s="39" t="s">
        <v>41</v>
      </c>
      <c r="G195" s="39"/>
      <c r="H195" s="39"/>
      <c r="I195" s="39"/>
      <c r="J195" s="39"/>
      <c r="K195" s="33">
        <v>2023</v>
      </c>
      <c r="L195" s="33"/>
    </row>
    <row r="196" spans="1:12" ht="29.25" customHeight="1" x14ac:dyDescent="0.25">
      <c r="A196" s="33">
        <v>13</v>
      </c>
      <c r="B196" s="33"/>
      <c r="C196" s="33" t="s">
        <v>330</v>
      </c>
      <c r="D196" s="33" t="s">
        <v>34</v>
      </c>
      <c r="E196" s="63" t="s">
        <v>317</v>
      </c>
      <c r="F196" s="39" t="s">
        <v>41</v>
      </c>
      <c r="G196" s="39"/>
      <c r="H196" s="39"/>
      <c r="I196" s="39"/>
      <c r="J196" s="39"/>
      <c r="K196" s="33">
        <v>2023</v>
      </c>
      <c r="L196" s="33"/>
    </row>
    <row r="197" spans="1:12" ht="29.25" customHeight="1" x14ac:dyDescent="0.25">
      <c r="A197" s="74">
        <v>14</v>
      </c>
      <c r="B197" s="74"/>
      <c r="C197" s="74" t="s">
        <v>379</v>
      </c>
      <c r="D197" s="226" t="s">
        <v>384</v>
      </c>
      <c r="E197" s="78" t="s">
        <v>317</v>
      </c>
      <c r="F197" s="79" t="s">
        <v>372</v>
      </c>
      <c r="G197" s="79"/>
      <c r="H197" s="79"/>
      <c r="I197" s="79"/>
      <c r="J197" s="79"/>
      <c r="K197" s="80">
        <v>2024</v>
      </c>
      <c r="L197" s="78" t="s">
        <v>373</v>
      </c>
    </row>
    <row r="198" spans="1:12" ht="29.25" customHeight="1" x14ac:dyDescent="0.25">
      <c r="A198" s="74">
        <v>15</v>
      </c>
      <c r="B198" s="74"/>
      <c r="C198" s="74" t="s">
        <v>380</v>
      </c>
      <c r="D198" s="227"/>
      <c r="E198" s="78" t="s">
        <v>317</v>
      </c>
      <c r="F198" s="79" t="s">
        <v>372</v>
      </c>
      <c r="G198" s="79"/>
      <c r="H198" s="79"/>
      <c r="I198" s="79"/>
      <c r="J198" s="79"/>
      <c r="K198" s="80">
        <v>2024</v>
      </c>
      <c r="L198" s="78" t="s">
        <v>373</v>
      </c>
    </row>
    <row r="199" spans="1:12" ht="29.25" customHeight="1" x14ac:dyDescent="0.25">
      <c r="A199" s="74">
        <v>16</v>
      </c>
      <c r="B199" s="74"/>
      <c r="C199" s="74" t="s">
        <v>381</v>
      </c>
      <c r="D199" s="227"/>
      <c r="E199" s="78" t="s">
        <v>317</v>
      </c>
      <c r="F199" s="79" t="s">
        <v>372</v>
      </c>
      <c r="G199" s="79"/>
      <c r="H199" s="79"/>
      <c r="I199" s="79"/>
      <c r="J199" s="79"/>
      <c r="K199" s="80">
        <v>2024</v>
      </c>
      <c r="L199" s="78" t="s">
        <v>373</v>
      </c>
    </row>
    <row r="200" spans="1:12" ht="29.25" customHeight="1" x14ac:dyDescent="0.25">
      <c r="A200" s="74">
        <v>17</v>
      </c>
      <c r="B200" s="74"/>
      <c r="C200" s="74" t="s">
        <v>382</v>
      </c>
      <c r="D200" s="227"/>
      <c r="E200" s="78" t="s">
        <v>317</v>
      </c>
      <c r="F200" s="79" t="s">
        <v>372</v>
      </c>
      <c r="G200" s="79"/>
      <c r="H200" s="79"/>
      <c r="I200" s="79"/>
      <c r="J200" s="79"/>
      <c r="K200" s="80">
        <v>2024</v>
      </c>
      <c r="L200" s="78" t="s">
        <v>373</v>
      </c>
    </row>
    <row r="201" spans="1:12" ht="29.25" customHeight="1" x14ac:dyDescent="0.25">
      <c r="A201" s="74">
        <v>18</v>
      </c>
      <c r="B201" s="74"/>
      <c r="C201" s="74" t="s">
        <v>383</v>
      </c>
      <c r="D201" s="228"/>
      <c r="E201" s="78" t="s">
        <v>317</v>
      </c>
      <c r="F201" s="79" t="s">
        <v>372</v>
      </c>
      <c r="G201" s="79"/>
      <c r="H201" s="79"/>
      <c r="I201" s="79"/>
      <c r="J201" s="79"/>
      <c r="K201" s="80">
        <v>2024</v>
      </c>
      <c r="L201" s="78" t="s">
        <v>373</v>
      </c>
    </row>
    <row r="202" spans="1:12" s="2" customFormat="1" ht="26.25" customHeight="1" x14ac:dyDescent="0.3">
      <c r="A202" s="12" t="s">
        <v>331</v>
      </c>
      <c r="B202" s="12"/>
      <c r="C202" s="51" t="s">
        <v>332</v>
      </c>
      <c r="D202" s="51"/>
      <c r="E202" s="51"/>
      <c r="F202" s="52"/>
      <c r="G202" s="52"/>
      <c r="H202" s="52"/>
      <c r="I202" s="52"/>
      <c r="J202" s="52"/>
      <c r="K202" s="52"/>
      <c r="L202" s="52"/>
    </row>
    <row r="203" spans="1:12" ht="30" x14ac:dyDescent="0.25">
      <c r="A203" s="30">
        <v>1</v>
      </c>
      <c r="B203" s="30"/>
      <c r="C203" s="30" t="s">
        <v>333</v>
      </c>
      <c r="D203" s="30" t="s">
        <v>34</v>
      </c>
      <c r="E203" s="22" t="s">
        <v>317</v>
      </c>
      <c r="F203" s="31" t="s">
        <v>29</v>
      </c>
      <c r="G203" s="31"/>
      <c r="H203" s="31"/>
      <c r="I203" s="31"/>
      <c r="J203" s="31"/>
      <c r="K203" s="30">
        <v>2020</v>
      </c>
      <c r="L203" s="30" t="str">
        <f ca="1">IF(YEAR(NOW())-K203&gt;4,"Quá 4 năm","")</f>
        <v>Quá 4 năm</v>
      </c>
    </row>
    <row r="204" spans="1:12" ht="45" x14ac:dyDescent="0.25">
      <c r="A204" s="33">
        <v>2</v>
      </c>
      <c r="B204" s="33"/>
      <c r="C204" s="33" t="s">
        <v>334</v>
      </c>
      <c r="D204" s="33" t="s">
        <v>335</v>
      </c>
      <c r="E204" s="34" t="s">
        <v>317</v>
      </c>
      <c r="F204" s="35" t="s">
        <v>41</v>
      </c>
      <c r="G204" s="35"/>
      <c r="H204" s="35"/>
      <c r="I204" s="35"/>
      <c r="J204" s="35"/>
      <c r="K204" s="33">
        <v>2023</v>
      </c>
      <c r="L204" s="33" t="str">
        <f t="shared" ca="1" si="12"/>
        <v/>
      </c>
    </row>
    <row r="205" spans="1:12" s="2" customFormat="1" ht="25.5" customHeight="1" x14ac:dyDescent="0.3">
      <c r="A205" s="12" t="s">
        <v>336</v>
      </c>
      <c r="B205" s="12"/>
      <c r="C205" s="51" t="s">
        <v>337</v>
      </c>
      <c r="D205" s="51"/>
      <c r="E205" s="51"/>
      <c r="F205" s="52"/>
      <c r="G205" s="52"/>
      <c r="H205" s="52"/>
      <c r="I205" s="52"/>
      <c r="J205" s="52"/>
      <c r="K205" s="52"/>
      <c r="L205" s="52"/>
    </row>
    <row r="206" spans="1:12" ht="30" x14ac:dyDescent="0.25">
      <c r="A206" s="30">
        <v>1</v>
      </c>
      <c r="B206" s="30"/>
      <c r="C206" s="30" t="s">
        <v>338</v>
      </c>
      <c r="D206" s="30" t="s">
        <v>276</v>
      </c>
      <c r="E206" s="22" t="s">
        <v>339</v>
      </c>
      <c r="F206" s="31" t="s">
        <v>12</v>
      </c>
      <c r="G206" s="31"/>
      <c r="H206" s="31"/>
      <c r="I206" s="31"/>
      <c r="J206" s="31"/>
      <c r="K206" s="30">
        <v>2021</v>
      </c>
      <c r="L206" s="30" t="str">
        <f t="shared" ca="1" si="12"/>
        <v/>
      </c>
    </row>
    <row r="207" spans="1:12" ht="30" x14ac:dyDescent="0.25">
      <c r="A207" s="30">
        <v>2</v>
      </c>
      <c r="B207" s="30"/>
      <c r="C207" s="30" t="s">
        <v>340</v>
      </c>
      <c r="D207" s="30" t="s">
        <v>59</v>
      </c>
      <c r="E207" s="22" t="s">
        <v>339</v>
      </c>
      <c r="F207" s="31" t="s">
        <v>12</v>
      </c>
      <c r="G207" s="31"/>
      <c r="H207" s="31"/>
      <c r="I207" s="31"/>
      <c r="J207" s="31"/>
      <c r="K207" s="30">
        <v>2023</v>
      </c>
      <c r="L207" s="30" t="str">
        <f t="shared" ca="1" si="12"/>
        <v/>
      </c>
    </row>
    <row r="211" spans="1:12" s="68" customFormat="1" x14ac:dyDescent="0.25">
      <c r="A211" s="65" t="s">
        <v>341</v>
      </c>
      <c r="B211" s="65"/>
      <c r="C211" s="66"/>
      <c r="D211" s="67"/>
      <c r="E211" s="66"/>
      <c r="K211" s="67"/>
      <c r="L211" s="69"/>
    </row>
    <row r="212" spans="1:12" s="68" customFormat="1" x14ac:dyDescent="0.25">
      <c r="A212" s="70"/>
      <c r="B212" s="70"/>
      <c r="C212" s="71" t="s">
        <v>342</v>
      </c>
      <c r="D212" s="67"/>
      <c r="E212" s="66"/>
      <c r="K212" s="67"/>
      <c r="L212" s="69"/>
    </row>
    <row r="213" spans="1:12" s="68" customFormat="1" x14ac:dyDescent="0.25">
      <c r="A213" s="67"/>
      <c r="B213" s="67"/>
      <c r="C213" s="71" t="s">
        <v>343</v>
      </c>
      <c r="D213" s="67"/>
      <c r="E213" s="66"/>
      <c r="K213" s="67"/>
      <c r="L213" s="69"/>
    </row>
    <row r="214" spans="1:12" s="68" customFormat="1" x14ac:dyDescent="0.25">
      <c r="A214" s="67"/>
      <c r="B214" s="67"/>
      <c r="C214" s="71" t="s">
        <v>344</v>
      </c>
      <c r="D214" s="67"/>
      <c r="E214" s="66"/>
      <c r="K214" s="67"/>
      <c r="L214" s="69"/>
    </row>
    <row r="215" spans="1:12" s="68" customFormat="1" x14ac:dyDescent="0.25">
      <c r="A215" s="67"/>
      <c r="B215" s="67"/>
      <c r="C215" s="71" t="s">
        <v>345</v>
      </c>
      <c r="D215" s="67"/>
      <c r="E215" s="66"/>
      <c r="K215" s="67"/>
      <c r="L215" s="69"/>
    </row>
    <row r="218" spans="1:12" x14ac:dyDescent="0.25">
      <c r="A218" s="5"/>
      <c r="B218" s="5"/>
    </row>
    <row r="219" spans="1:12" s="3" customFormat="1" x14ac:dyDescent="0.25">
      <c r="C219" s="8"/>
      <c r="E219" s="6"/>
      <c r="F219"/>
      <c r="G219"/>
      <c r="H219"/>
      <c r="I219"/>
      <c r="J219"/>
      <c r="L219" s="7"/>
    </row>
    <row r="220" spans="1:12" s="3" customFormat="1" x14ac:dyDescent="0.25">
      <c r="C220" s="8"/>
      <c r="E220" s="6"/>
      <c r="F220"/>
      <c r="G220"/>
      <c r="H220"/>
      <c r="I220"/>
      <c r="J220"/>
      <c r="L220" s="7"/>
    </row>
    <row r="221" spans="1:12" s="3" customFormat="1" x14ac:dyDescent="0.25">
      <c r="C221" s="8"/>
      <c r="E221" s="6"/>
      <c r="F221"/>
      <c r="G221"/>
      <c r="H221"/>
      <c r="I221"/>
      <c r="J221"/>
      <c r="L221" s="7"/>
    </row>
  </sheetData>
  <mergeCells count="15">
    <mergeCell ref="D197:D201"/>
    <mergeCell ref="D71:D73"/>
    <mergeCell ref="D147:D151"/>
    <mergeCell ref="D159:D162"/>
    <mergeCell ref="D178:D182"/>
    <mergeCell ref="C188:C189"/>
    <mergeCell ref="D188:D189"/>
    <mergeCell ref="A1:L1"/>
    <mergeCell ref="A2:A3"/>
    <mergeCell ref="C2:C3"/>
    <mergeCell ref="D2:D3"/>
    <mergeCell ref="F2:F3"/>
    <mergeCell ref="G2:J2"/>
    <mergeCell ref="K2:K3"/>
    <mergeCell ref="E188:E189"/>
  </mergeCells>
  <pageMargins left="0.70866141732283472" right="0.70866141732283472" top="0.74803149606299213" bottom="0.74803149606299213" header="0.31496062992125984" footer="0.31496062992125984"/>
  <pageSetup scale="55" fitToHeight="0" orientation="landscape" r:id="rId1"/>
  <headerFooter>
    <oddFooter>&amp;R&amp;P</oddFooter>
  </headerFooter>
  <rowBreaks count="1" manualBreakCount="1">
    <brk id="7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BA589-DEEB-433C-88E4-4271B59516DE}">
  <sheetPr>
    <pageSetUpPr fitToPage="1"/>
  </sheetPr>
  <dimension ref="A1:T50"/>
  <sheetViews>
    <sheetView view="pageBreakPreview" zoomScale="70" zoomScaleNormal="70" zoomScaleSheetLayoutView="70" zoomScalePageLayoutView="70" workbookViewId="0">
      <selection activeCell="P15" sqref="P15"/>
    </sheetView>
  </sheetViews>
  <sheetFormatPr defaultRowHeight="15" x14ac:dyDescent="0.25"/>
  <cols>
    <col min="1" max="1" width="6.42578125" style="3" bestFit="1" customWidth="1"/>
    <col min="2" max="2" width="21.28515625" style="3" customWidth="1"/>
    <col min="3" max="3" width="20.5703125" style="3" customWidth="1"/>
    <col min="4" max="4" width="18.85546875" style="6" customWidth="1"/>
    <col min="5" max="5" width="21.28515625" style="3" customWidth="1"/>
    <col min="6" max="8" width="11.28515625" customWidth="1"/>
    <col min="9" max="9" width="11.28515625" hidden="1" customWidth="1"/>
    <col min="10" max="16" width="11.28515625" customWidth="1"/>
    <col min="17" max="17" width="20.42578125" style="3" customWidth="1"/>
    <col min="18" max="18" width="30.28515625" style="3" customWidth="1"/>
    <col min="19" max="19" width="26.85546875" style="3" customWidth="1"/>
    <col min="20" max="20" width="43.28515625" style="84" customWidth="1"/>
  </cols>
  <sheetData>
    <row r="1" spans="1:20" s="150" customFormat="1" ht="27" customHeight="1" x14ac:dyDescent="0.5">
      <c r="A1" s="234" t="s">
        <v>440</v>
      </c>
      <c r="B1" s="234"/>
      <c r="C1" s="234"/>
      <c r="D1" s="234"/>
      <c r="E1" s="234"/>
      <c r="F1" s="234"/>
      <c r="G1" s="234"/>
      <c r="H1" s="234"/>
      <c r="I1" s="234"/>
      <c r="J1" s="234"/>
      <c r="K1" s="234"/>
      <c r="L1" s="234"/>
      <c r="M1" s="234"/>
      <c r="N1" s="234"/>
      <c r="O1" s="234"/>
      <c r="P1" s="234"/>
      <c r="Q1" s="234"/>
      <c r="R1" s="234"/>
      <c r="S1" s="234"/>
      <c r="T1" s="234"/>
    </row>
    <row r="2" spans="1:20" s="150" customFormat="1" ht="27" customHeight="1" x14ac:dyDescent="0.5">
      <c r="A2" s="234"/>
      <c r="B2" s="234"/>
      <c r="C2" s="234"/>
      <c r="D2" s="234"/>
      <c r="E2" s="234"/>
      <c r="F2" s="234"/>
      <c r="G2" s="234"/>
      <c r="H2" s="234"/>
      <c r="I2" s="234"/>
      <c r="J2" s="234"/>
      <c r="K2" s="234"/>
      <c r="L2" s="234"/>
      <c r="M2" s="234"/>
      <c r="N2" s="234"/>
      <c r="O2" s="234"/>
      <c r="P2" s="234"/>
      <c r="Q2" s="234"/>
      <c r="R2" s="234"/>
      <c r="S2" s="234"/>
      <c r="T2" s="234"/>
    </row>
    <row r="3" spans="1:20" s="150" customFormat="1" ht="27" customHeight="1" x14ac:dyDescent="0.5">
      <c r="A3" s="234"/>
      <c r="B3" s="234"/>
      <c r="C3" s="234"/>
      <c r="D3" s="234"/>
      <c r="E3" s="234"/>
      <c r="F3" s="234"/>
      <c r="G3" s="234"/>
      <c r="H3" s="234"/>
      <c r="I3" s="234"/>
      <c r="J3" s="234"/>
      <c r="K3" s="234"/>
      <c r="L3" s="234"/>
      <c r="M3" s="234"/>
      <c r="N3" s="234"/>
      <c r="O3" s="234"/>
      <c r="P3" s="234"/>
      <c r="Q3" s="234"/>
      <c r="R3" s="234"/>
      <c r="S3" s="234"/>
      <c r="T3" s="234"/>
    </row>
    <row r="4" spans="1:20" ht="6.75" customHeight="1" x14ac:dyDescent="0.25">
      <c r="A4" s="105"/>
      <c r="B4" s="105"/>
      <c r="C4" s="105"/>
      <c r="D4" s="105"/>
      <c r="E4" s="105"/>
      <c r="F4" s="105"/>
      <c r="G4" s="105"/>
      <c r="H4" s="105"/>
      <c r="I4" s="105"/>
      <c r="J4" s="105"/>
      <c r="K4" s="105"/>
      <c r="L4" s="105"/>
      <c r="M4" s="105"/>
      <c r="N4" s="105"/>
      <c r="O4" s="105"/>
      <c r="P4" s="105"/>
      <c r="Q4" s="105"/>
      <c r="R4" s="105"/>
      <c r="S4" s="105"/>
      <c r="T4" s="142"/>
    </row>
    <row r="5" spans="1:20" ht="21" customHeight="1" x14ac:dyDescent="0.25">
      <c r="A5" s="112"/>
      <c r="B5" s="114"/>
      <c r="C5" s="113"/>
      <c r="D5" s="174" t="s">
        <v>480</v>
      </c>
      <c r="E5" s="114"/>
      <c r="F5" s="239" t="s">
        <v>477</v>
      </c>
      <c r="G5" s="239"/>
      <c r="H5" s="232" t="s">
        <v>478</v>
      </c>
      <c r="I5" s="232"/>
      <c r="J5" s="232"/>
      <c r="K5" s="231" t="s">
        <v>483</v>
      </c>
      <c r="L5" s="231"/>
      <c r="M5" s="231" t="s">
        <v>479</v>
      </c>
      <c r="N5" s="231"/>
      <c r="O5" s="231" t="s">
        <v>484</v>
      </c>
      <c r="P5" s="231"/>
      <c r="Q5" s="113"/>
      <c r="R5" s="113"/>
      <c r="S5" s="113"/>
      <c r="T5" s="143"/>
    </row>
    <row r="6" spans="1:20" ht="21" customHeight="1" x14ac:dyDescent="0.25">
      <c r="A6" s="112"/>
      <c r="B6" s="114"/>
      <c r="C6" s="113"/>
      <c r="D6" s="174"/>
      <c r="E6" s="114"/>
      <c r="F6" s="239" t="s">
        <v>481</v>
      </c>
      <c r="G6" s="239"/>
      <c r="H6" s="232" t="s">
        <v>505</v>
      </c>
      <c r="I6" s="232"/>
      <c r="J6" s="232"/>
      <c r="K6" s="231" t="s">
        <v>482</v>
      </c>
      <c r="L6" s="231"/>
      <c r="M6" s="233" t="s">
        <v>485</v>
      </c>
      <c r="N6" s="233"/>
      <c r="O6" s="231" t="s">
        <v>434</v>
      </c>
      <c r="P6" s="231"/>
      <c r="Q6" s="113"/>
      <c r="R6" s="113"/>
      <c r="S6" s="113"/>
      <c r="T6" s="143"/>
    </row>
    <row r="7" spans="1:20" ht="27.75" customHeight="1" x14ac:dyDescent="0.25">
      <c r="A7" s="112"/>
      <c r="B7" s="113"/>
      <c r="C7" s="113"/>
      <c r="D7" s="174"/>
      <c r="E7" s="113"/>
      <c r="F7" s="238"/>
      <c r="G7" s="238"/>
      <c r="H7" s="238"/>
      <c r="I7" s="238"/>
      <c r="J7" s="238"/>
      <c r="K7" s="238"/>
      <c r="L7" s="238"/>
      <c r="M7" s="238"/>
      <c r="N7" s="238"/>
      <c r="O7" s="238"/>
      <c r="P7" s="238"/>
      <c r="Q7" s="113"/>
      <c r="R7" s="113"/>
      <c r="S7" s="113"/>
      <c r="T7" s="143"/>
    </row>
    <row r="8" spans="1:20" ht="21" customHeight="1" x14ac:dyDescent="0.25">
      <c r="A8" s="112"/>
      <c r="B8" s="113"/>
      <c r="C8" s="113"/>
      <c r="D8" s="113"/>
      <c r="E8" s="113"/>
      <c r="F8" s="113"/>
      <c r="G8" s="113"/>
      <c r="H8" s="113"/>
      <c r="I8" s="113"/>
      <c r="J8" s="113"/>
      <c r="K8" s="113"/>
      <c r="L8" s="113"/>
      <c r="M8" s="113"/>
      <c r="N8" s="113"/>
      <c r="O8" s="113"/>
      <c r="P8" s="113"/>
      <c r="Q8" s="113"/>
      <c r="R8" s="113"/>
      <c r="S8" s="113"/>
      <c r="T8" s="143"/>
    </row>
    <row r="9" spans="1:20" s="1" customFormat="1" ht="28.5" customHeight="1" x14ac:dyDescent="0.25">
      <c r="A9" s="240" t="s">
        <v>0</v>
      </c>
      <c r="B9" s="229" t="s">
        <v>1</v>
      </c>
      <c r="C9" s="229" t="s">
        <v>594</v>
      </c>
      <c r="D9" s="229" t="s">
        <v>582</v>
      </c>
      <c r="E9" s="173" t="s">
        <v>595</v>
      </c>
      <c r="F9" s="95" t="s">
        <v>486</v>
      </c>
      <c r="G9" s="95"/>
      <c r="H9" s="95"/>
      <c r="I9" s="95"/>
      <c r="J9" s="95"/>
      <c r="K9" s="95"/>
      <c r="L9" s="95"/>
      <c r="M9" s="95"/>
      <c r="N9" s="95"/>
      <c r="O9" s="95"/>
      <c r="P9" s="95"/>
      <c r="Q9" s="236" t="s">
        <v>5</v>
      </c>
      <c r="R9" s="235" t="s">
        <v>543</v>
      </c>
      <c r="S9" s="235"/>
      <c r="T9" s="229" t="s">
        <v>6</v>
      </c>
    </row>
    <row r="10" spans="1:20" s="1" customFormat="1" ht="28.5" customHeight="1" x14ac:dyDescent="0.25">
      <c r="A10" s="241"/>
      <c r="B10" s="230"/>
      <c r="C10" s="230"/>
      <c r="D10" s="230"/>
      <c r="E10" s="85" t="s">
        <v>602</v>
      </c>
      <c r="F10" s="85" t="s">
        <v>423</v>
      </c>
      <c r="G10" s="85" t="s">
        <v>424</v>
      </c>
      <c r="H10" s="85" t="s">
        <v>425</v>
      </c>
      <c r="I10" s="85" t="s">
        <v>426</v>
      </c>
      <c r="J10" s="85" t="s">
        <v>427</v>
      </c>
      <c r="K10" s="85" t="s">
        <v>429</v>
      </c>
      <c r="L10" s="85" t="s">
        <v>430</v>
      </c>
      <c r="M10" s="85" t="s">
        <v>431</v>
      </c>
      <c r="N10" s="85" t="s">
        <v>428</v>
      </c>
      <c r="O10" s="85" t="s">
        <v>432</v>
      </c>
      <c r="P10" s="85" t="s">
        <v>433</v>
      </c>
      <c r="Q10" s="237"/>
      <c r="R10" s="144">
        <v>2025</v>
      </c>
      <c r="S10" s="144">
        <v>2026</v>
      </c>
      <c r="T10" s="230"/>
    </row>
    <row r="11" spans="1:20" ht="34.5" customHeight="1" x14ac:dyDescent="0.25">
      <c r="A11" s="13">
        <v>1</v>
      </c>
      <c r="B11" s="176" t="s">
        <v>65</v>
      </c>
      <c r="C11" s="176" t="s">
        <v>14</v>
      </c>
      <c r="D11" s="177" t="s">
        <v>583</v>
      </c>
      <c r="E11" s="176" t="s">
        <v>14</v>
      </c>
      <c r="F11" s="106">
        <v>5</v>
      </c>
      <c r="G11" s="106">
        <v>5</v>
      </c>
      <c r="H11" s="106">
        <v>5</v>
      </c>
      <c r="I11" s="106">
        <v>1000</v>
      </c>
      <c r="J11" s="106">
        <v>5</v>
      </c>
      <c r="K11" s="106">
        <v>5</v>
      </c>
      <c r="L11" s="106">
        <v>5</v>
      </c>
      <c r="M11" s="106">
        <v>5</v>
      </c>
      <c r="N11" s="106">
        <v>5</v>
      </c>
      <c r="O11" s="106">
        <v>5</v>
      </c>
      <c r="P11" s="106">
        <v>5</v>
      </c>
      <c r="Q11" s="159">
        <v>2024</v>
      </c>
      <c r="R11" s="160" t="s">
        <v>544</v>
      </c>
      <c r="S11" s="160" t="s">
        <v>544</v>
      </c>
      <c r="T11" s="38" t="str">
        <f t="shared" ref="T11:T21" ca="1" si="0">IF(YEAR(NOW())-Q11&gt;4,"Quá 4 năm
Exceed 4 years","")</f>
        <v/>
      </c>
    </row>
    <row r="12" spans="1:20" ht="34.5" customHeight="1" x14ac:dyDescent="0.25">
      <c r="A12" s="13">
        <v>2</v>
      </c>
      <c r="B12" s="176" t="s">
        <v>66</v>
      </c>
      <c r="C12" s="176" t="s">
        <v>67</v>
      </c>
      <c r="D12" s="177" t="s">
        <v>589</v>
      </c>
      <c r="E12" s="176" t="s">
        <v>596</v>
      </c>
      <c r="F12" s="106">
        <v>5</v>
      </c>
      <c r="G12" s="106">
        <v>5</v>
      </c>
      <c r="H12" s="106">
        <v>5</v>
      </c>
      <c r="I12" s="106">
        <v>1000</v>
      </c>
      <c r="J12" s="106">
        <v>5</v>
      </c>
      <c r="K12" s="106">
        <v>5</v>
      </c>
      <c r="L12" s="106">
        <v>5</v>
      </c>
      <c r="M12" s="106">
        <v>5</v>
      </c>
      <c r="N12" s="106">
        <v>5</v>
      </c>
      <c r="O12" s="106">
        <v>5</v>
      </c>
      <c r="P12" s="106">
        <v>5</v>
      </c>
      <c r="Q12" s="159">
        <v>2023</v>
      </c>
      <c r="R12" s="160" t="s">
        <v>544</v>
      </c>
      <c r="S12" s="160" t="s">
        <v>544</v>
      </c>
      <c r="T12" s="38" t="str">
        <f t="shared" ca="1" si="0"/>
        <v/>
      </c>
    </row>
    <row r="13" spans="1:20" ht="74.25" customHeight="1" x14ac:dyDescent="0.25">
      <c r="A13" s="161">
        <v>3</v>
      </c>
      <c r="B13" s="178" t="s">
        <v>68</v>
      </c>
      <c r="C13" s="178" t="s">
        <v>10</v>
      </c>
      <c r="D13" s="178" t="s">
        <v>583</v>
      </c>
      <c r="E13" s="178" t="s">
        <v>10</v>
      </c>
      <c r="F13" s="130">
        <v>3</v>
      </c>
      <c r="G13" s="127">
        <v>1</v>
      </c>
      <c r="H13" s="130">
        <v>5</v>
      </c>
      <c r="I13" s="127">
        <v>1</v>
      </c>
      <c r="J13" s="130">
        <v>3</v>
      </c>
      <c r="K13" s="127">
        <v>1</v>
      </c>
      <c r="L13" s="127">
        <v>1</v>
      </c>
      <c r="M13" s="127">
        <v>1</v>
      </c>
      <c r="N13" s="127">
        <v>1</v>
      </c>
      <c r="O13" s="127">
        <v>1</v>
      </c>
      <c r="P13" s="130">
        <v>4</v>
      </c>
      <c r="Q13" s="161">
        <v>2024</v>
      </c>
      <c r="R13" s="162" t="s">
        <v>603</v>
      </c>
      <c r="S13" s="162" t="s">
        <v>566</v>
      </c>
      <c r="T13" s="163" t="s">
        <v>502</v>
      </c>
    </row>
    <row r="14" spans="1:20" ht="74.25" customHeight="1" x14ac:dyDescent="0.25">
      <c r="A14" s="161">
        <v>4</v>
      </c>
      <c r="B14" s="178" t="s">
        <v>73</v>
      </c>
      <c r="C14" s="179" t="s">
        <v>34</v>
      </c>
      <c r="D14" s="178" t="s">
        <v>584</v>
      </c>
      <c r="E14" s="178" t="s">
        <v>597</v>
      </c>
      <c r="F14" s="129">
        <v>1</v>
      </c>
      <c r="G14" s="129">
        <v>1</v>
      </c>
      <c r="H14" s="129">
        <v>1</v>
      </c>
      <c r="I14" s="129">
        <v>1</v>
      </c>
      <c r="J14" s="130">
        <v>3</v>
      </c>
      <c r="K14" s="106">
        <v>4</v>
      </c>
      <c r="L14" s="129">
        <v>1</v>
      </c>
      <c r="M14" s="129">
        <v>1</v>
      </c>
      <c r="N14" s="106">
        <v>4</v>
      </c>
      <c r="O14" s="106">
        <v>4</v>
      </c>
      <c r="P14" s="129">
        <v>1</v>
      </c>
      <c r="Q14" s="161">
        <v>2021</v>
      </c>
      <c r="R14" s="162" t="s">
        <v>553</v>
      </c>
      <c r="S14" s="162" t="s">
        <v>566</v>
      </c>
      <c r="T14" s="163" t="s">
        <v>503</v>
      </c>
    </row>
    <row r="15" spans="1:20" ht="42" customHeight="1" x14ac:dyDescent="0.25">
      <c r="A15" s="30">
        <v>5</v>
      </c>
      <c r="B15" s="180" t="s">
        <v>80</v>
      </c>
      <c r="C15" s="180" t="s">
        <v>62</v>
      </c>
      <c r="D15" s="181" t="s">
        <v>585</v>
      </c>
      <c r="E15" s="180" t="s">
        <v>62</v>
      </c>
      <c r="F15" s="129">
        <v>1</v>
      </c>
      <c r="G15" s="129">
        <v>1</v>
      </c>
      <c r="H15" s="131">
        <v>3</v>
      </c>
      <c r="I15" s="107"/>
      <c r="J15" s="127">
        <v>1</v>
      </c>
      <c r="K15" s="128">
        <v>4</v>
      </c>
      <c r="L15" s="127">
        <v>1</v>
      </c>
      <c r="M15" s="127">
        <v>1</v>
      </c>
      <c r="N15" s="127">
        <v>1</v>
      </c>
      <c r="O15" s="127">
        <v>1</v>
      </c>
      <c r="P15" s="127">
        <v>5</v>
      </c>
      <c r="Q15" s="111">
        <v>2021</v>
      </c>
      <c r="R15" s="141" t="s">
        <v>552</v>
      </c>
      <c r="S15" s="111"/>
      <c r="T15" s="38" t="str">
        <f t="shared" ca="1" si="0"/>
        <v/>
      </c>
    </row>
    <row r="16" spans="1:20" ht="42" customHeight="1" x14ac:dyDescent="0.25">
      <c r="A16" s="30">
        <v>6</v>
      </c>
      <c r="B16" s="182" t="s">
        <v>100</v>
      </c>
      <c r="C16" s="182" t="s">
        <v>14</v>
      </c>
      <c r="D16" s="183" t="s">
        <v>583</v>
      </c>
      <c r="E16" s="182" t="s">
        <v>14</v>
      </c>
      <c r="F16" s="108">
        <v>3</v>
      </c>
      <c r="G16" s="108">
        <v>1</v>
      </c>
      <c r="H16" s="108">
        <v>3</v>
      </c>
      <c r="I16" s="108"/>
      <c r="J16" s="108">
        <v>3</v>
      </c>
      <c r="K16" s="108">
        <v>3</v>
      </c>
      <c r="L16" s="108">
        <v>1</v>
      </c>
      <c r="M16" s="108">
        <v>1</v>
      </c>
      <c r="N16" s="108">
        <v>3</v>
      </c>
      <c r="O16" s="108">
        <v>3</v>
      </c>
      <c r="P16" s="108">
        <v>3</v>
      </c>
      <c r="Q16" s="111">
        <v>2023</v>
      </c>
      <c r="R16" s="64" t="s">
        <v>552</v>
      </c>
      <c r="S16" s="111"/>
      <c r="T16" s="38" t="str">
        <f ca="1">IF(YEAR(NOW())-Q16&gt;4,"Quá 4 năm
Exceed 4 years","")</f>
        <v/>
      </c>
    </row>
    <row r="17" spans="1:20" ht="42" customHeight="1" x14ac:dyDescent="0.25">
      <c r="A17" s="30">
        <v>7</v>
      </c>
      <c r="B17" s="182" t="s">
        <v>88</v>
      </c>
      <c r="C17" s="182" t="s">
        <v>146</v>
      </c>
      <c r="D17" s="183" t="s">
        <v>583</v>
      </c>
      <c r="E17" s="182" t="s">
        <v>146</v>
      </c>
      <c r="F17" s="110">
        <v>2</v>
      </c>
      <c r="G17" s="140">
        <v>1</v>
      </c>
      <c r="H17" s="110">
        <v>2</v>
      </c>
      <c r="I17" s="110"/>
      <c r="J17" s="110">
        <v>2</v>
      </c>
      <c r="K17" s="128">
        <v>4</v>
      </c>
      <c r="L17" s="140">
        <v>3</v>
      </c>
      <c r="M17" s="140">
        <v>1</v>
      </c>
      <c r="N17" s="110">
        <v>2</v>
      </c>
      <c r="O17" s="110">
        <v>2</v>
      </c>
      <c r="P17" s="110">
        <v>2</v>
      </c>
      <c r="Q17" s="100">
        <v>2023</v>
      </c>
      <c r="R17" s="141" t="s">
        <v>552</v>
      </c>
      <c r="S17" s="100"/>
      <c r="T17" s="38" t="str">
        <f ca="1">IF(YEAR(NOW())-Q17&gt;4,"Quá 4 năm
Exceed 4 years","")</f>
        <v/>
      </c>
    </row>
    <row r="18" spans="1:20" ht="42" customHeight="1" x14ac:dyDescent="0.25">
      <c r="A18" s="30">
        <v>8</v>
      </c>
      <c r="B18" s="182" t="s">
        <v>82</v>
      </c>
      <c r="C18" s="182" t="s">
        <v>83</v>
      </c>
      <c r="D18" s="183" t="s">
        <v>583</v>
      </c>
      <c r="E18" s="182" t="s">
        <v>146</v>
      </c>
      <c r="F18" s="108">
        <v>1</v>
      </c>
      <c r="G18" s="108">
        <v>1</v>
      </c>
      <c r="H18" s="108">
        <v>3</v>
      </c>
      <c r="I18" s="108"/>
      <c r="J18" s="108">
        <v>1</v>
      </c>
      <c r="K18" s="108">
        <v>1</v>
      </c>
      <c r="L18" s="108">
        <v>1</v>
      </c>
      <c r="M18" s="108">
        <v>1</v>
      </c>
      <c r="N18" s="108">
        <v>1</v>
      </c>
      <c r="O18" s="108">
        <v>1</v>
      </c>
      <c r="P18" s="108">
        <v>1</v>
      </c>
      <c r="Q18" s="111">
        <v>2023</v>
      </c>
      <c r="R18" s="141" t="s">
        <v>552</v>
      </c>
      <c r="S18" s="111"/>
      <c r="T18" s="38" t="str">
        <f t="shared" ca="1" si="0"/>
        <v/>
      </c>
    </row>
    <row r="19" spans="1:20" ht="42" customHeight="1" x14ac:dyDescent="0.25">
      <c r="A19" s="30">
        <v>9</v>
      </c>
      <c r="B19" s="182" t="s">
        <v>85</v>
      </c>
      <c r="C19" s="182" t="s">
        <v>86</v>
      </c>
      <c r="D19" s="183" t="s">
        <v>583</v>
      </c>
      <c r="E19" s="184" t="s">
        <v>86</v>
      </c>
      <c r="F19" s="108">
        <v>1</v>
      </c>
      <c r="G19" s="108">
        <v>1</v>
      </c>
      <c r="H19" s="108">
        <v>1</v>
      </c>
      <c r="I19" s="108"/>
      <c r="J19" s="108">
        <v>1</v>
      </c>
      <c r="K19" s="108">
        <v>3</v>
      </c>
      <c r="L19" s="108">
        <v>1</v>
      </c>
      <c r="M19" s="108">
        <v>1</v>
      </c>
      <c r="N19" s="108">
        <v>1</v>
      </c>
      <c r="O19" s="108">
        <v>1</v>
      </c>
      <c r="P19" s="108">
        <v>1</v>
      </c>
      <c r="Q19" s="111">
        <v>2021</v>
      </c>
      <c r="R19" s="64" t="s">
        <v>552</v>
      </c>
      <c r="S19" s="111"/>
      <c r="T19" s="38" t="str">
        <f t="shared" ca="1" si="0"/>
        <v/>
      </c>
    </row>
    <row r="20" spans="1:20" s="3" customFormat="1" ht="42" customHeight="1" x14ac:dyDescent="0.25">
      <c r="A20" s="30">
        <v>10</v>
      </c>
      <c r="B20" s="182" t="s">
        <v>92</v>
      </c>
      <c r="C20" s="182" t="s">
        <v>409</v>
      </c>
      <c r="D20" s="185" t="s">
        <v>555</v>
      </c>
      <c r="E20" s="184" t="s">
        <v>555</v>
      </c>
      <c r="F20" s="127">
        <v>1</v>
      </c>
      <c r="G20" s="127">
        <v>2</v>
      </c>
      <c r="H20" s="127">
        <v>1</v>
      </c>
      <c r="I20" s="127"/>
      <c r="J20" s="127">
        <v>1</v>
      </c>
      <c r="K20" s="127">
        <v>2</v>
      </c>
      <c r="L20" s="127">
        <v>3</v>
      </c>
      <c r="M20" s="127">
        <v>1</v>
      </c>
      <c r="N20" s="127">
        <v>1</v>
      </c>
      <c r="O20" s="127">
        <v>1</v>
      </c>
      <c r="P20" s="127">
        <v>2</v>
      </c>
      <c r="Q20" s="111">
        <v>2022</v>
      </c>
      <c r="R20" s="64" t="s">
        <v>552</v>
      </c>
      <c r="S20" s="111"/>
      <c r="T20" s="38" t="str">
        <f t="shared" ca="1" si="0"/>
        <v/>
      </c>
    </row>
    <row r="21" spans="1:20" ht="42" customHeight="1" x14ac:dyDescent="0.25">
      <c r="A21" s="30">
        <v>11</v>
      </c>
      <c r="B21" s="182" t="s">
        <v>599</v>
      </c>
      <c r="C21" s="182" t="s">
        <v>600</v>
      </c>
      <c r="D21" s="185" t="s">
        <v>555</v>
      </c>
      <c r="E21" s="182" t="s">
        <v>96</v>
      </c>
      <c r="F21" s="127">
        <v>1</v>
      </c>
      <c r="G21" s="127">
        <v>2</v>
      </c>
      <c r="H21" s="127">
        <v>1</v>
      </c>
      <c r="I21" s="127"/>
      <c r="J21" s="127">
        <v>1</v>
      </c>
      <c r="K21" s="127">
        <v>2</v>
      </c>
      <c r="L21" s="127">
        <v>3</v>
      </c>
      <c r="M21" s="127">
        <v>1</v>
      </c>
      <c r="N21" s="127">
        <v>1</v>
      </c>
      <c r="O21" s="127">
        <v>1</v>
      </c>
      <c r="P21" s="127">
        <v>2</v>
      </c>
      <c r="Q21" s="111">
        <v>2022</v>
      </c>
      <c r="R21" s="64" t="s">
        <v>552</v>
      </c>
      <c r="S21" s="111"/>
      <c r="T21" s="38" t="str">
        <f t="shared" ca="1" si="0"/>
        <v/>
      </c>
    </row>
    <row r="22" spans="1:20" ht="42" customHeight="1" x14ac:dyDescent="0.25">
      <c r="A22" s="33">
        <v>12</v>
      </c>
      <c r="B22" s="186" t="s">
        <v>101</v>
      </c>
      <c r="C22" s="186" t="s">
        <v>56</v>
      </c>
      <c r="D22" s="187" t="s">
        <v>555</v>
      </c>
      <c r="E22" s="186" t="s">
        <v>53</v>
      </c>
      <c r="F22" s="109">
        <v>1</v>
      </c>
      <c r="G22" s="109">
        <v>2</v>
      </c>
      <c r="H22" s="109">
        <v>1</v>
      </c>
      <c r="I22" s="109">
        <v>1</v>
      </c>
      <c r="J22" s="109">
        <v>1</v>
      </c>
      <c r="K22" s="109">
        <v>2</v>
      </c>
      <c r="L22" s="109">
        <v>2</v>
      </c>
      <c r="M22" s="109">
        <v>1</v>
      </c>
      <c r="N22" s="109">
        <v>1</v>
      </c>
      <c r="O22" s="109">
        <v>1</v>
      </c>
      <c r="P22" s="109">
        <v>2</v>
      </c>
      <c r="Q22" s="33">
        <v>2022</v>
      </c>
      <c r="R22" s="34"/>
      <c r="S22" s="111"/>
      <c r="T22" s="117" t="s">
        <v>548</v>
      </c>
    </row>
    <row r="23" spans="1:20" ht="42" customHeight="1" x14ac:dyDescent="0.25">
      <c r="A23" s="33">
        <v>13</v>
      </c>
      <c r="B23" s="188" t="s">
        <v>76</v>
      </c>
      <c r="C23" s="188" t="s">
        <v>34</v>
      </c>
      <c r="D23" s="188" t="s">
        <v>584</v>
      </c>
      <c r="E23" s="188" t="s">
        <v>34</v>
      </c>
      <c r="F23" s="129">
        <v>1</v>
      </c>
      <c r="G23" s="129">
        <v>1</v>
      </c>
      <c r="H23" s="110">
        <v>2</v>
      </c>
      <c r="I23" s="107"/>
      <c r="J23" s="106">
        <v>4</v>
      </c>
      <c r="K23" s="129">
        <v>1</v>
      </c>
      <c r="L23" s="129">
        <v>1</v>
      </c>
      <c r="M23" s="129">
        <v>1</v>
      </c>
      <c r="N23" s="129">
        <v>1</v>
      </c>
      <c r="O23" s="110">
        <v>2</v>
      </c>
      <c r="P23" s="129">
        <v>1</v>
      </c>
      <c r="Q23" s="33">
        <v>2018</v>
      </c>
      <c r="R23" s="34"/>
      <c r="S23" s="111"/>
      <c r="T23" s="117" t="s">
        <v>548</v>
      </c>
    </row>
    <row r="24" spans="1:20" ht="42" customHeight="1" x14ac:dyDescent="0.25">
      <c r="A24" s="33">
        <v>14</v>
      </c>
      <c r="B24" s="186" t="s">
        <v>97</v>
      </c>
      <c r="C24" s="186" t="s">
        <v>23</v>
      </c>
      <c r="D24" s="188" t="s">
        <v>555</v>
      </c>
      <c r="E24" s="186" t="s">
        <v>16</v>
      </c>
      <c r="F24" s="127">
        <v>3</v>
      </c>
      <c r="G24" s="127">
        <v>1</v>
      </c>
      <c r="H24" s="127">
        <v>2</v>
      </c>
      <c r="I24" s="127"/>
      <c r="J24" s="127">
        <v>2</v>
      </c>
      <c r="K24" s="127">
        <v>2</v>
      </c>
      <c r="L24" s="127">
        <v>1</v>
      </c>
      <c r="M24" s="127">
        <v>1</v>
      </c>
      <c r="N24" s="127">
        <v>2</v>
      </c>
      <c r="O24" s="127">
        <v>2</v>
      </c>
      <c r="P24" s="127">
        <v>1</v>
      </c>
      <c r="Q24" s="33">
        <v>2023</v>
      </c>
      <c r="R24" s="34"/>
      <c r="S24" s="111"/>
      <c r="T24" s="117" t="s">
        <v>548</v>
      </c>
    </row>
    <row r="25" spans="1:20" ht="42" customHeight="1" x14ac:dyDescent="0.25">
      <c r="A25" s="33">
        <v>15</v>
      </c>
      <c r="B25" s="186" t="s">
        <v>103</v>
      </c>
      <c r="C25" s="186" t="s">
        <v>409</v>
      </c>
      <c r="D25" s="188" t="s">
        <v>555</v>
      </c>
      <c r="E25" s="186" t="s">
        <v>409</v>
      </c>
      <c r="F25" s="108">
        <v>1</v>
      </c>
      <c r="G25" s="109">
        <v>2</v>
      </c>
      <c r="H25" s="108">
        <v>1</v>
      </c>
      <c r="I25" s="108">
        <v>1</v>
      </c>
      <c r="J25" s="108">
        <v>1</v>
      </c>
      <c r="K25" s="109">
        <v>2</v>
      </c>
      <c r="L25" s="108">
        <v>1</v>
      </c>
      <c r="M25" s="108">
        <v>1</v>
      </c>
      <c r="N25" s="108">
        <v>1</v>
      </c>
      <c r="O25" s="108">
        <v>1</v>
      </c>
      <c r="P25" s="109">
        <v>2</v>
      </c>
      <c r="Q25" s="33">
        <v>2022</v>
      </c>
      <c r="R25" s="34"/>
      <c r="S25" s="111"/>
      <c r="T25" s="117" t="s">
        <v>548</v>
      </c>
    </row>
    <row r="26" spans="1:20" ht="42" customHeight="1" x14ac:dyDescent="0.25">
      <c r="A26" s="33">
        <v>16</v>
      </c>
      <c r="B26" s="186" t="s">
        <v>104</v>
      </c>
      <c r="C26" s="186" t="s">
        <v>23</v>
      </c>
      <c r="D26" s="188" t="s">
        <v>555</v>
      </c>
      <c r="E26" s="186" t="s">
        <v>23</v>
      </c>
      <c r="F26" s="108">
        <v>1</v>
      </c>
      <c r="G26" s="109">
        <v>2</v>
      </c>
      <c r="H26" s="108">
        <v>1</v>
      </c>
      <c r="I26" s="108">
        <v>1</v>
      </c>
      <c r="J26" s="108">
        <v>1</v>
      </c>
      <c r="K26" s="109">
        <v>2</v>
      </c>
      <c r="L26" s="108">
        <v>1</v>
      </c>
      <c r="M26" s="108">
        <v>1</v>
      </c>
      <c r="N26" s="108">
        <v>1</v>
      </c>
      <c r="O26" s="108">
        <v>1</v>
      </c>
      <c r="P26" s="109">
        <v>2</v>
      </c>
      <c r="Q26" s="33">
        <v>2022</v>
      </c>
      <c r="R26" s="34"/>
      <c r="S26" s="111"/>
      <c r="T26" s="117" t="s">
        <v>548</v>
      </c>
    </row>
    <row r="27" spans="1:20" ht="42" customHeight="1" x14ac:dyDescent="0.25">
      <c r="A27" s="33">
        <v>17</v>
      </c>
      <c r="B27" s="186" t="s">
        <v>105</v>
      </c>
      <c r="C27" s="186" t="s">
        <v>10</v>
      </c>
      <c r="D27" s="188" t="s">
        <v>555</v>
      </c>
      <c r="E27" s="186" t="s">
        <v>10</v>
      </c>
      <c r="F27" s="109">
        <v>2</v>
      </c>
      <c r="G27" s="109">
        <v>1</v>
      </c>
      <c r="H27" s="109">
        <v>2</v>
      </c>
      <c r="I27" s="109"/>
      <c r="J27" s="109">
        <v>2</v>
      </c>
      <c r="K27" s="109">
        <v>2</v>
      </c>
      <c r="L27" s="109">
        <v>1</v>
      </c>
      <c r="M27" s="109">
        <v>1</v>
      </c>
      <c r="N27" s="109">
        <v>2</v>
      </c>
      <c r="O27" s="109">
        <v>2</v>
      </c>
      <c r="P27" s="109">
        <v>2</v>
      </c>
      <c r="Q27" s="33">
        <v>2023</v>
      </c>
      <c r="R27" s="34"/>
      <c r="S27" s="111"/>
      <c r="T27" s="117" t="s">
        <v>548</v>
      </c>
    </row>
    <row r="28" spans="1:20" ht="42" customHeight="1" x14ac:dyDescent="0.25">
      <c r="A28" s="33">
        <v>18</v>
      </c>
      <c r="B28" s="186" t="s">
        <v>550</v>
      </c>
      <c r="C28" s="186" t="s">
        <v>34</v>
      </c>
      <c r="D28" s="188" t="s">
        <v>555</v>
      </c>
      <c r="E28" s="186" t="s">
        <v>34</v>
      </c>
      <c r="F28" s="109">
        <v>0</v>
      </c>
      <c r="G28" s="109">
        <v>0</v>
      </c>
      <c r="H28" s="109">
        <v>0</v>
      </c>
      <c r="I28" s="109"/>
      <c r="J28" s="109">
        <v>2</v>
      </c>
      <c r="K28" s="109">
        <v>0</v>
      </c>
      <c r="L28" s="109">
        <v>0</v>
      </c>
      <c r="M28" s="109">
        <v>0</v>
      </c>
      <c r="N28" s="109">
        <v>0</v>
      </c>
      <c r="O28" s="109">
        <v>0</v>
      </c>
      <c r="P28" s="109">
        <v>0</v>
      </c>
      <c r="Q28" s="33">
        <v>2021</v>
      </c>
      <c r="R28" s="34"/>
      <c r="S28" s="111"/>
      <c r="T28" s="117" t="s">
        <v>548</v>
      </c>
    </row>
    <row r="29" spans="1:20" ht="42" customHeight="1" x14ac:dyDescent="0.25">
      <c r="A29" s="33">
        <v>19</v>
      </c>
      <c r="B29" s="186" t="s">
        <v>110</v>
      </c>
      <c r="C29" s="186" t="s">
        <v>34</v>
      </c>
      <c r="D29" s="188" t="s">
        <v>555</v>
      </c>
      <c r="E29" s="186" t="s">
        <v>34</v>
      </c>
      <c r="F29" s="109">
        <v>2</v>
      </c>
      <c r="G29" s="109">
        <v>1</v>
      </c>
      <c r="H29" s="109">
        <v>2</v>
      </c>
      <c r="I29" s="109"/>
      <c r="J29" s="109">
        <v>2</v>
      </c>
      <c r="K29" s="109">
        <v>2</v>
      </c>
      <c r="L29" s="109">
        <v>1</v>
      </c>
      <c r="M29" s="109">
        <v>1</v>
      </c>
      <c r="N29" s="109">
        <v>2</v>
      </c>
      <c r="O29" s="109">
        <v>2</v>
      </c>
      <c r="P29" s="109">
        <v>2</v>
      </c>
      <c r="Q29" s="33">
        <v>2023</v>
      </c>
      <c r="R29" s="34"/>
      <c r="S29" s="33"/>
      <c r="T29" s="117" t="s">
        <v>548</v>
      </c>
    </row>
    <row r="30" spans="1:20" ht="45" customHeight="1" x14ac:dyDescent="0.25">
      <c r="A30" s="33">
        <v>20</v>
      </c>
      <c r="B30" s="186" t="s">
        <v>106</v>
      </c>
      <c r="C30" s="186" t="s">
        <v>62</v>
      </c>
      <c r="D30" s="188" t="s">
        <v>555</v>
      </c>
      <c r="E30" s="186" t="s">
        <v>62</v>
      </c>
      <c r="F30" s="109">
        <v>2</v>
      </c>
      <c r="G30" s="109">
        <v>2</v>
      </c>
      <c r="H30" s="109">
        <v>2</v>
      </c>
      <c r="I30" s="109">
        <v>2</v>
      </c>
      <c r="J30" s="109">
        <v>2</v>
      </c>
      <c r="K30" s="109">
        <v>2</v>
      </c>
      <c r="L30" s="109">
        <v>2</v>
      </c>
      <c r="M30" s="109">
        <v>2</v>
      </c>
      <c r="N30" s="109">
        <v>2</v>
      </c>
      <c r="O30" s="109">
        <v>2</v>
      </c>
      <c r="P30" s="109">
        <v>2</v>
      </c>
      <c r="Q30" s="33">
        <v>2022</v>
      </c>
      <c r="R30" s="111"/>
      <c r="S30" s="111"/>
      <c r="T30" s="132" t="s">
        <v>435</v>
      </c>
    </row>
    <row r="31" spans="1:20" ht="45" customHeight="1" x14ac:dyDescent="0.25">
      <c r="A31" s="33">
        <v>21</v>
      </c>
      <c r="B31" s="186" t="s">
        <v>109</v>
      </c>
      <c r="C31" s="186" t="s">
        <v>23</v>
      </c>
      <c r="D31" s="188" t="s">
        <v>555</v>
      </c>
      <c r="E31" s="186" t="s">
        <v>23</v>
      </c>
      <c r="F31" s="109">
        <v>2</v>
      </c>
      <c r="G31" s="109">
        <v>2</v>
      </c>
      <c r="H31" s="109">
        <v>2</v>
      </c>
      <c r="I31" s="109">
        <v>2</v>
      </c>
      <c r="J31" s="109">
        <v>2</v>
      </c>
      <c r="K31" s="109">
        <v>2</v>
      </c>
      <c r="L31" s="109">
        <v>2</v>
      </c>
      <c r="M31" s="109">
        <v>2</v>
      </c>
      <c r="N31" s="109">
        <v>2</v>
      </c>
      <c r="O31" s="109">
        <v>2</v>
      </c>
      <c r="P31" s="109">
        <v>2</v>
      </c>
      <c r="Q31" s="33">
        <v>2022</v>
      </c>
      <c r="R31" s="111"/>
      <c r="S31" s="111"/>
      <c r="T31" s="132" t="s">
        <v>435</v>
      </c>
    </row>
    <row r="32" spans="1:20" ht="32.25" customHeight="1" x14ac:dyDescent="0.25">
      <c r="A32" s="33">
        <v>22</v>
      </c>
      <c r="B32" s="186" t="s">
        <v>506</v>
      </c>
      <c r="C32" s="186" t="s">
        <v>409</v>
      </c>
      <c r="D32" s="186" t="s">
        <v>555</v>
      </c>
      <c r="E32" s="186" t="s">
        <v>409</v>
      </c>
      <c r="F32" s="22">
        <v>2</v>
      </c>
      <c r="G32" s="22">
        <v>2</v>
      </c>
      <c r="H32" s="22">
        <v>2</v>
      </c>
      <c r="I32" s="22">
        <v>2</v>
      </c>
      <c r="J32" s="22">
        <v>2</v>
      </c>
      <c r="K32" s="22">
        <v>2</v>
      </c>
      <c r="L32" s="22">
        <v>2</v>
      </c>
      <c r="M32" s="22">
        <v>2</v>
      </c>
      <c r="N32" s="22">
        <v>2</v>
      </c>
      <c r="O32" s="22">
        <v>2</v>
      </c>
      <c r="P32" s="22">
        <v>2</v>
      </c>
      <c r="Q32" s="33">
        <v>2024</v>
      </c>
      <c r="R32" s="33"/>
      <c r="S32" s="33"/>
      <c r="T32" s="139"/>
    </row>
    <row r="33" spans="1:20" ht="32.25" customHeight="1" x14ac:dyDescent="0.25">
      <c r="A33" s="33">
        <v>23</v>
      </c>
      <c r="B33" s="186" t="s">
        <v>507</v>
      </c>
      <c r="C33" s="186" t="s">
        <v>508</v>
      </c>
      <c r="D33" s="189" t="s">
        <v>555</v>
      </c>
      <c r="E33" s="186" t="s">
        <v>508</v>
      </c>
      <c r="F33" s="22">
        <v>2</v>
      </c>
      <c r="G33" s="22">
        <v>2</v>
      </c>
      <c r="H33" s="22">
        <v>2</v>
      </c>
      <c r="I33" s="22">
        <v>2</v>
      </c>
      <c r="J33" s="22">
        <v>2</v>
      </c>
      <c r="K33" s="22">
        <v>2</v>
      </c>
      <c r="L33" s="22">
        <v>2</v>
      </c>
      <c r="M33" s="22">
        <v>2</v>
      </c>
      <c r="N33" s="22">
        <v>2</v>
      </c>
      <c r="O33" s="22">
        <v>2</v>
      </c>
      <c r="P33" s="22">
        <v>2</v>
      </c>
      <c r="Q33" s="33">
        <v>2024</v>
      </c>
      <c r="R33" s="33"/>
      <c r="S33" s="33"/>
      <c r="T33" s="139"/>
    </row>
    <row r="34" spans="1:20" ht="32.25" customHeight="1" x14ac:dyDescent="0.25">
      <c r="A34" s="33">
        <v>24</v>
      </c>
      <c r="B34" s="186" t="s">
        <v>509</v>
      </c>
      <c r="C34" s="186" t="s">
        <v>510</v>
      </c>
      <c r="D34" s="189" t="s">
        <v>555</v>
      </c>
      <c r="E34" s="186" t="s">
        <v>510</v>
      </c>
      <c r="F34" s="22">
        <v>2</v>
      </c>
      <c r="G34" s="22">
        <v>2</v>
      </c>
      <c r="H34" s="22">
        <v>2</v>
      </c>
      <c r="I34" s="22">
        <v>2</v>
      </c>
      <c r="J34" s="22">
        <v>2</v>
      </c>
      <c r="K34" s="22">
        <v>2</v>
      </c>
      <c r="L34" s="22">
        <v>2</v>
      </c>
      <c r="M34" s="22">
        <v>2</v>
      </c>
      <c r="N34" s="22">
        <v>2</v>
      </c>
      <c r="O34" s="22">
        <v>2</v>
      </c>
      <c r="P34" s="22">
        <v>2</v>
      </c>
      <c r="Q34" s="33">
        <v>2024</v>
      </c>
      <c r="R34" s="33"/>
      <c r="S34" s="33"/>
      <c r="T34" s="139"/>
    </row>
    <row r="35" spans="1:20" ht="32.25" customHeight="1" x14ac:dyDescent="0.25">
      <c r="A35" s="33">
        <v>25</v>
      </c>
      <c r="B35" s="186" t="s">
        <v>511</v>
      </c>
      <c r="C35" s="186" t="s">
        <v>34</v>
      </c>
      <c r="D35" s="189" t="s">
        <v>555</v>
      </c>
      <c r="E35" s="186" t="s">
        <v>34</v>
      </c>
      <c r="F35" s="22">
        <v>2</v>
      </c>
      <c r="G35" s="22">
        <v>2</v>
      </c>
      <c r="H35" s="22">
        <v>2</v>
      </c>
      <c r="I35" s="22">
        <v>2</v>
      </c>
      <c r="J35" s="22">
        <v>2</v>
      </c>
      <c r="K35" s="22">
        <v>2</v>
      </c>
      <c r="L35" s="22">
        <v>2</v>
      </c>
      <c r="M35" s="22">
        <v>2</v>
      </c>
      <c r="N35" s="22">
        <v>2</v>
      </c>
      <c r="O35" s="22">
        <v>2</v>
      </c>
      <c r="P35" s="22">
        <v>2</v>
      </c>
      <c r="Q35" s="33">
        <v>2024</v>
      </c>
      <c r="R35" s="33"/>
      <c r="S35" s="33"/>
      <c r="T35" s="139"/>
    </row>
    <row r="36" spans="1:20" ht="41.25" customHeight="1" x14ac:dyDescent="0.25">
      <c r="A36" s="33">
        <v>26</v>
      </c>
      <c r="B36" s="186" t="s">
        <v>512</v>
      </c>
      <c r="C36" s="134" t="s">
        <v>606</v>
      </c>
      <c r="D36" s="189" t="s">
        <v>555</v>
      </c>
      <c r="E36" s="186" t="s">
        <v>513</v>
      </c>
      <c r="F36" s="22">
        <v>2</v>
      </c>
      <c r="G36" s="22">
        <v>2</v>
      </c>
      <c r="H36" s="22">
        <v>2</v>
      </c>
      <c r="I36" s="22">
        <v>2</v>
      </c>
      <c r="J36" s="22">
        <v>2</v>
      </c>
      <c r="K36" s="22">
        <v>2</v>
      </c>
      <c r="L36" s="22">
        <v>2</v>
      </c>
      <c r="M36" s="22">
        <v>2</v>
      </c>
      <c r="N36" s="22">
        <v>2</v>
      </c>
      <c r="O36" s="22">
        <v>2</v>
      </c>
      <c r="P36" s="22">
        <v>2</v>
      </c>
      <c r="Q36" s="33">
        <v>2024</v>
      </c>
      <c r="R36" s="33"/>
      <c r="S36" s="33"/>
      <c r="T36" s="139"/>
    </row>
    <row r="40" spans="1:20" x14ac:dyDescent="0.25">
      <c r="A40" s="65" t="s">
        <v>341</v>
      </c>
      <c r="B40" s="66"/>
      <c r="C40" s="67"/>
      <c r="D40" s="66"/>
      <c r="E40" s="66"/>
      <c r="F40" s="68"/>
      <c r="G40" s="68"/>
      <c r="H40" s="68"/>
      <c r="I40" s="68"/>
      <c r="J40" s="68"/>
      <c r="K40" s="68"/>
      <c r="L40" s="68"/>
      <c r="M40" s="68"/>
      <c r="N40" s="68"/>
      <c r="O40" s="68"/>
    </row>
    <row r="41" spans="1:20" x14ac:dyDescent="0.25">
      <c r="A41" s="70"/>
      <c r="B41" s="71" t="s">
        <v>342</v>
      </c>
      <c r="C41" s="67"/>
      <c r="D41" s="66"/>
      <c r="E41" s="71"/>
      <c r="F41" s="68"/>
      <c r="G41" s="68"/>
      <c r="H41" s="68"/>
      <c r="I41" s="68"/>
      <c r="J41" s="68"/>
      <c r="K41" s="68"/>
      <c r="L41" s="68"/>
      <c r="M41" s="68"/>
      <c r="N41" s="68"/>
      <c r="O41" s="68"/>
    </row>
    <row r="42" spans="1:20" x14ac:dyDescent="0.25">
      <c r="A42" s="67"/>
      <c r="B42" s="71" t="s">
        <v>343</v>
      </c>
      <c r="C42" s="67"/>
      <c r="D42" s="66"/>
      <c r="E42" s="71"/>
      <c r="F42" s="68"/>
      <c r="G42" s="68"/>
      <c r="H42" s="68"/>
      <c r="I42" s="68"/>
      <c r="J42" s="68"/>
      <c r="K42" s="68"/>
      <c r="L42" s="68"/>
      <c r="M42" s="68"/>
      <c r="N42" s="68"/>
      <c r="O42" s="68"/>
    </row>
    <row r="43" spans="1:20" x14ac:dyDescent="0.25">
      <c r="A43" s="67"/>
      <c r="B43" s="71" t="s">
        <v>344</v>
      </c>
      <c r="C43" s="67"/>
      <c r="D43" s="66"/>
      <c r="E43" s="71"/>
      <c r="F43" s="68"/>
      <c r="G43" s="68"/>
      <c r="H43" s="68"/>
      <c r="I43" s="68"/>
      <c r="J43" s="68"/>
      <c r="K43" s="68"/>
      <c r="L43" s="68"/>
      <c r="M43" s="68"/>
      <c r="N43" s="68"/>
      <c r="O43" s="68"/>
    </row>
    <row r="44" spans="1:20" x14ac:dyDescent="0.25">
      <c r="A44" s="67"/>
      <c r="B44" s="71" t="s">
        <v>345</v>
      </c>
      <c r="C44" s="67"/>
      <c r="D44" s="66"/>
      <c r="E44" s="71"/>
      <c r="F44" s="68"/>
      <c r="G44" s="68"/>
      <c r="H44" s="68"/>
      <c r="I44" s="68"/>
      <c r="J44" s="68"/>
      <c r="K44" s="68"/>
      <c r="L44" s="68"/>
      <c r="M44" s="68"/>
      <c r="N44" s="68"/>
      <c r="O44" s="68"/>
    </row>
    <row r="47" spans="1:20" x14ac:dyDescent="0.25">
      <c r="A47" s="5"/>
    </row>
    <row r="48" spans="1:20" s="3" customFormat="1" x14ac:dyDescent="0.25">
      <c r="B48" s="8"/>
      <c r="D48" s="6"/>
      <c r="E48" s="8"/>
      <c r="F48"/>
      <c r="G48"/>
      <c r="H48"/>
      <c r="I48"/>
      <c r="J48"/>
      <c r="K48"/>
      <c r="L48"/>
      <c r="M48"/>
      <c r="N48"/>
      <c r="O48"/>
      <c r="P48"/>
      <c r="T48" s="84"/>
    </row>
    <row r="49" spans="2:20" s="3" customFormat="1" x14ac:dyDescent="0.25">
      <c r="B49" s="8"/>
      <c r="D49" s="6"/>
      <c r="E49" s="8"/>
      <c r="F49"/>
      <c r="G49"/>
      <c r="H49"/>
      <c r="I49"/>
      <c r="J49"/>
      <c r="K49"/>
      <c r="L49"/>
      <c r="M49"/>
      <c r="N49"/>
      <c r="O49"/>
      <c r="P49"/>
      <c r="T49" s="84"/>
    </row>
    <row r="50" spans="2:20" s="3" customFormat="1" x14ac:dyDescent="0.25">
      <c r="B50" s="8"/>
      <c r="D50" s="6"/>
      <c r="E50" s="8"/>
      <c r="F50"/>
      <c r="G50"/>
      <c r="H50"/>
      <c r="I50"/>
      <c r="J50"/>
      <c r="K50"/>
      <c r="L50"/>
      <c r="M50"/>
      <c r="N50"/>
      <c r="O50"/>
      <c r="P50"/>
      <c r="T50" s="84"/>
    </row>
  </sheetData>
  <mergeCells count="23">
    <mergeCell ref="A1:T3"/>
    <mergeCell ref="T9:T10"/>
    <mergeCell ref="R9:S9"/>
    <mergeCell ref="Q9:Q10"/>
    <mergeCell ref="F7:G7"/>
    <mergeCell ref="H7:J7"/>
    <mergeCell ref="K7:L7"/>
    <mergeCell ref="M7:N7"/>
    <mergeCell ref="O7:P7"/>
    <mergeCell ref="F5:G5"/>
    <mergeCell ref="H5:J5"/>
    <mergeCell ref="K5:L5"/>
    <mergeCell ref="M5:N5"/>
    <mergeCell ref="O5:P5"/>
    <mergeCell ref="F6:G6"/>
    <mergeCell ref="A9:A10"/>
    <mergeCell ref="B9:B10"/>
    <mergeCell ref="C9:C10"/>
    <mergeCell ref="D9:D10"/>
    <mergeCell ref="O6:P6"/>
    <mergeCell ref="H6:J6"/>
    <mergeCell ref="K6:L6"/>
    <mergeCell ref="M6:N6"/>
  </mergeCells>
  <printOptions horizontalCentered="1"/>
  <pageMargins left="0.39370078740157483" right="0.39370078740157483" top="0.39370078740157483" bottom="0.39370078740157483" header="0" footer="0.19685039370078741"/>
  <pageSetup paperSize="9" scale="43" fitToHeight="0" orientation="landscape" r:id="rId1"/>
  <headerFooter>
    <oddFooter>&amp;C&amp;P|Page</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2" id="{653C0D04-1D7A-45C3-BB10-EC5138FFEB9A}">
            <x14:iconSet iconSet="5Quarters" showValue="0" custom="1">
              <x14:cfvo type="percent">
                <xm:f>0</xm:f>
              </x14:cfvo>
              <x14:cfvo type="num">
                <xm:f>2</xm:f>
              </x14:cfvo>
              <x14:cfvo type="num">
                <xm:f>3</xm:f>
              </x14:cfvo>
              <x14:cfvo type="num">
                <xm:f>4</xm:f>
              </x14:cfvo>
              <x14:cfvo type="num">
                <xm:f>5</xm:f>
              </x14:cfvo>
              <x14:cfIcon iconSet="5Quarters" iconId="0"/>
              <x14:cfIcon iconSet="3Symbols2" iconId="0"/>
              <x14:cfIcon iconSet="3TrafficLights2" iconId="1"/>
              <x14:cfIcon iconSet="3TrafficLights2" iconId="2"/>
              <x14:cfIcon iconSet="3Symbols" iconId="2"/>
            </x14:iconSet>
          </x14:cfRule>
          <xm:sqref>F7 H7 K7 M7 O7</xm:sqref>
        </x14:conditionalFormatting>
        <x14:conditionalFormatting xmlns:xm="http://schemas.microsoft.com/office/excel/2006/main">
          <x14:cfRule type="iconSet" priority="25" id="{CCB95CFD-4416-421E-A8FF-AB0A81A09D2C}">
            <x14:iconSet iconSet="5Quarters" showValue="0" custom="1">
              <x14:cfvo type="percent">
                <xm:f>0</xm:f>
              </x14:cfvo>
              <x14:cfvo type="num">
                <xm:f>2</xm:f>
              </x14:cfvo>
              <x14:cfvo type="num">
                <xm:f>3</xm:f>
              </x14:cfvo>
              <x14:cfvo type="num">
                <xm:f>4</xm:f>
              </x14:cfvo>
              <x14:cfvo type="num">
                <xm:f>5</xm:f>
              </x14:cfvo>
              <x14:cfIcon iconSet="5Quarters" iconId="0"/>
              <x14:cfIcon iconSet="3Symbols2" iconId="0"/>
              <x14:cfIcon iconSet="3TrafficLights2" iconId="1"/>
              <x14:cfIcon iconSet="3TrafficLights2" iconId="2"/>
              <x14:cfIcon iconSet="3Symbols" iconId="2"/>
            </x14:iconSet>
          </x14:cfRule>
          <xm:sqref>F11:P197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47581-A2AF-4CC4-AF2A-03576C3B965B}">
  <sheetPr>
    <pageSetUpPr fitToPage="1"/>
  </sheetPr>
  <dimension ref="A1:N53"/>
  <sheetViews>
    <sheetView zoomScale="60" zoomScaleNormal="60" workbookViewId="0">
      <pane xSplit="3" ySplit="7" topLeftCell="D8" activePane="bottomRight" state="frozen"/>
      <selection activeCell="M31" sqref="M31"/>
      <selection pane="topRight" activeCell="M31" sqref="M31"/>
      <selection pane="bottomLeft" activeCell="M31" sqref="M31"/>
      <selection pane="bottomRight" activeCell="I20" sqref="I20"/>
    </sheetView>
  </sheetViews>
  <sheetFormatPr defaultRowHeight="15" x14ac:dyDescent="0.25"/>
  <cols>
    <col min="1" max="1" width="8.5703125" style="3" customWidth="1"/>
    <col min="2" max="2" width="29.85546875" style="3" customWidth="1"/>
    <col min="3" max="5" width="29.5703125" style="3" customWidth="1"/>
    <col min="6" max="9" width="22.42578125" customWidth="1"/>
    <col min="10" max="10" width="26.5703125" style="3" customWidth="1"/>
    <col min="11" max="11" width="28" style="3" customWidth="1"/>
    <col min="12" max="12" width="22.85546875" style="3" customWidth="1"/>
    <col min="13" max="13" width="63.5703125" style="84" customWidth="1"/>
    <col min="14" max="14" width="14.5703125" customWidth="1"/>
  </cols>
  <sheetData>
    <row r="1" spans="1:14" ht="57.75" customHeight="1" x14ac:dyDescent="0.25">
      <c r="A1" s="245" t="s">
        <v>491</v>
      </c>
      <c r="B1" s="246"/>
      <c r="C1" s="246"/>
      <c r="D1" s="246"/>
      <c r="E1" s="246"/>
      <c r="F1" s="246"/>
      <c r="G1" s="246"/>
      <c r="H1" s="246"/>
      <c r="I1" s="246"/>
      <c r="J1" s="246"/>
      <c r="K1" s="246"/>
      <c r="L1" s="246"/>
      <c r="M1" s="246"/>
    </row>
    <row r="2" spans="1:14" ht="19.5" customHeight="1" x14ac:dyDescent="0.25">
      <c r="A2" s="105"/>
      <c r="B2" s="115"/>
      <c r="C2" s="190" t="s">
        <v>480</v>
      </c>
      <c r="D2" s="172"/>
      <c r="E2" s="190"/>
      <c r="F2" s="151"/>
      <c r="G2" s="152" t="s">
        <v>478</v>
      </c>
      <c r="H2" s="67" t="s">
        <v>483</v>
      </c>
      <c r="I2" s="67" t="s">
        <v>479</v>
      </c>
      <c r="J2" s="67" t="s">
        <v>484</v>
      </c>
    </row>
    <row r="3" spans="1:14" ht="19.5" customHeight="1" x14ac:dyDescent="0.25">
      <c r="A3" s="105"/>
      <c r="B3" s="115"/>
      <c r="C3" s="190"/>
      <c r="D3" s="172"/>
      <c r="E3" s="190"/>
      <c r="F3" s="151" t="s">
        <v>481</v>
      </c>
      <c r="G3" s="152" t="s">
        <v>505</v>
      </c>
      <c r="H3" s="67" t="s">
        <v>482</v>
      </c>
      <c r="I3" s="67" t="s">
        <v>485</v>
      </c>
      <c r="J3" s="67" t="s">
        <v>434</v>
      </c>
    </row>
    <row r="4" spans="1:14" ht="19.5" customHeight="1" x14ac:dyDescent="0.25">
      <c r="A4" s="105"/>
      <c r="B4" s="115"/>
      <c r="C4" s="190"/>
      <c r="D4" s="172"/>
      <c r="E4" s="190"/>
      <c r="F4" s="148"/>
      <c r="G4" s="148"/>
      <c r="H4" s="148"/>
      <c r="I4" s="148"/>
      <c r="J4" s="148"/>
      <c r="K4" s="121"/>
      <c r="L4" s="121"/>
    </row>
    <row r="5" spans="1:14" ht="36" customHeight="1" x14ac:dyDescent="0.25">
      <c r="A5" s="105"/>
      <c r="B5" s="115"/>
      <c r="C5" s="115"/>
      <c r="D5" s="115"/>
      <c r="E5" s="115"/>
      <c r="F5" s="121"/>
      <c r="G5" s="121"/>
      <c r="H5" s="121"/>
      <c r="I5" s="121"/>
      <c r="J5" s="121"/>
      <c r="K5" s="121"/>
      <c r="L5" s="121"/>
    </row>
    <row r="6" spans="1:14" s="1" customFormat="1" ht="34.5" customHeight="1" x14ac:dyDescent="0.25">
      <c r="A6" s="249" t="s">
        <v>0</v>
      </c>
      <c r="B6" s="247" t="s">
        <v>1</v>
      </c>
      <c r="C6" s="247" t="s">
        <v>594</v>
      </c>
      <c r="D6" s="229" t="s">
        <v>582</v>
      </c>
      <c r="E6" s="243" t="s">
        <v>604</v>
      </c>
      <c r="F6" s="247" t="s">
        <v>488</v>
      </c>
      <c r="G6" s="247"/>
      <c r="H6" s="247"/>
      <c r="I6" s="247"/>
      <c r="J6" s="248" t="s">
        <v>5</v>
      </c>
      <c r="K6" s="235" t="s">
        <v>543</v>
      </c>
      <c r="L6" s="235"/>
      <c r="M6" s="248" t="s">
        <v>6</v>
      </c>
      <c r="N6" s="242"/>
    </row>
    <row r="7" spans="1:14" s="1" customFormat="1" ht="44.25" customHeight="1" x14ac:dyDescent="0.25">
      <c r="A7" s="249"/>
      <c r="B7" s="247"/>
      <c r="C7" s="247"/>
      <c r="D7" s="230"/>
      <c r="E7" s="244"/>
      <c r="F7" s="83" t="s">
        <v>416</v>
      </c>
      <c r="G7" s="83" t="s">
        <v>417</v>
      </c>
      <c r="H7" s="83" t="s">
        <v>418</v>
      </c>
      <c r="I7" s="83" t="s">
        <v>419</v>
      </c>
      <c r="J7" s="248"/>
      <c r="K7" s="144">
        <v>2025</v>
      </c>
      <c r="L7" s="144">
        <v>2026</v>
      </c>
      <c r="M7" s="248"/>
      <c r="N7" s="242"/>
    </row>
    <row r="8" spans="1:14" ht="42" customHeight="1" x14ac:dyDescent="0.25">
      <c r="A8" s="176">
        <v>1</v>
      </c>
      <c r="B8" s="192" t="s">
        <v>9</v>
      </c>
      <c r="C8" s="192" t="s">
        <v>225</v>
      </c>
      <c r="D8" s="192" t="s">
        <v>583</v>
      </c>
      <c r="E8" s="192" t="s">
        <v>225</v>
      </c>
      <c r="F8" s="106">
        <v>5</v>
      </c>
      <c r="G8" s="106">
        <v>5</v>
      </c>
      <c r="H8" s="106">
        <v>5</v>
      </c>
      <c r="I8" s="106">
        <v>5</v>
      </c>
      <c r="J8" s="164">
        <v>2024</v>
      </c>
      <c r="K8" s="146" t="s">
        <v>545</v>
      </c>
      <c r="L8" s="120"/>
      <c r="M8" s="38" t="str">
        <f t="shared" ref="M8" ca="1" si="0">IF(YEAR(NOW())-J8&gt;4,"Quá 4 năm
Exceed 4 years","")</f>
        <v/>
      </c>
    </row>
    <row r="9" spans="1:14" ht="46.35" customHeight="1" x14ac:dyDescent="0.25">
      <c r="A9" s="176">
        <v>2</v>
      </c>
      <c r="B9" s="192" t="s">
        <v>13</v>
      </c>
      <c r="C9" s="192" t="s">
        <v>14</v>
      </c>
      <c r="D9" s="192" t="s">
        <v>583</v>
      </c>
      <c r="E9" s="192" t="s">
        <v>14</v>
      </c>
      <c r="F9" s="116">
        <v>2</v>
      </c>
      <c r="G9" s="106">
        <v>5</v>
      </c>
      <c r="H9" s="106">
        <v>5</v>
      </c>
      <c r="I9" s="106">
        <v>5</v>
      </c>
      <c r="J9" s="164">
        <v>2024</v>
      </c>
      <c r="K9" s="146" t="s">
        <v>545</v>
      </c>
      <c r="L9" s="120"/>
      <c r="M9" s="117" t="s">
        <v>499</v>
      </c>
    </row>
    <row r="10" spans="1:14" ht="45.75" customHeight="1" x14ac:dyDescent="0.25">
      <c r="A10" s="176">
        <v>3</v>
      </c>
      <c r="B10" s="192" t="s">
        <v>15</v>
      </c>
      <c r="C10" s="192" t="s">
        <v>23</v>
      </c>
      <c r="D10" s="192" t="s">
        <v>589</v>
      </c>
      <c r="E10" s="192" t="s">
        <v>23</v>
      </c>
      <c r="F10" s="106">
        <v>5</v>
      </c>
      <c r="G10" s="106">
        <v>5</v>
      </c>
      <c r="H10" s="106">
        <v>5</v>
      </c>
      <c r="I10" s="106">
        <v>5</v>
      </c>
      <c r="J10" s="164">
        <v>2024</v>
      </c>
      <c r="K10" s="146" t="s">
        <v>545</v>
      </c>
      <c r="L10" s="120"/>
      <c r="M10" s="38"/>
    </row>
    <row r="11" spans="1:14" ht="70.5" customHeight="1" x14ac:dyDescent="0.25">
      <c r="A11" s="176">
        <v>4</v>
      </c>
      <c r="B11" s="192" t="s">
        <v>17</v>
      </c>
      <c r="C11" s="192" t="s">
        <v>23</v>
      </c>
      <c r="D11" s="192" t="s">
        <v>583</v>
      </c>
      <c r="E11" s="192" t="s">
        <v>16</v>
      </c>
      <c r="F11" s="116">
        <v>4</v>
      </c>
      <c r="G11" s="106">
        <v>5</v>
      </c>
      <c r="H11" s="106">
        <v>5</v>
      </c>
      <c r="I11" s="106">
        <v>5</v>
      </c>
      <c r="J11" s="164">
        <v>2023</v>
      </c>
      <c r="K11" s="146"/>
      <c r="L11" s="120"/>
      <c r="M11" s="38" t="s">
        <v>490</v>
      </c>
    </row>
    <row r="12" spans="1:14" ht="45.75" customHeight="1" x14ac:dyDescent="0.25">
      <c r="A12" s="191">
        <v>5</v>
      </c>
      <c r="B12" s="193" t="s">
        <v>487</v>
      </c>
      <c r="C12" s="193" t="s">
        <v>62</v>
      </c>
      <c r="D12" s="193" t="s">
        <v>585</v>
      </c>
      <c r="E12" s="193" t="s">
        <v>62</v>
      </c>
      <c r="F12" s="106">
        <v>5</v>
      </c>
      <c r="G12" s="106">
        <v>5</v>
      </c>
      <c r="H12" s="106">
        <v>5</v>
      </c>
      <c r="I12" s="106">
        <v>5</v>
      </c>
      <c r="J12" s="164">
        <v>2019</v>
      </c>
      <c r="K12" s="147"/>
      <c r="L12" s="120"/>
      <c r="M12" s="38" t="s">
        <v>500</v>
      </c>
    </row>
    <row r="13" spans="1:14" ht="44.45" customHeight="1" x14ac:dyDescent="0.25">
      <c r="A13" s="201">
        <v>6</v>
      </c>
      <c r="B13" s="194" t="s">
        <v>26</v>
      </c>
      <c r="C13" s="194" t="s">
        <v>225</v>
      </c>
      <c r="D13" s="194" t="s">
        <v>583</v>
      </c>
      <c r="E13" s="194" t="s">
        <v>225</v>
      </c>
      <c r="F13" s="106">
        <v>4</v>
      </c>
      <c r="G13" s="106">
        <v>4</v>
      </c>
      <c r="H13" s="106">
        <v>4</v>
      </c>
      <c r="I13" s="106">
        <v>4</v>
      </c>
      <c r="J13" s="120">
        <v>2023</v>
      </c>
      <c r="K13" s="147"/>
      <c r="L13" s="145" t="s">
        <v>547</v>
      </c>
      <c r="M13" s="38" t="s">
        <v>551</v>
      </c>
    </row>
    <row r="14" spans="1:14" ht="44.45" customHeight="1" x14ac:dyDescent="0.25">
      <c r="A14" s="201">
        <v>7</v>
      </c>
      <c r="B14" s="194" t="s">
        <v>27</v>
      </c>
      <c r="C14" s="194" t="s">
        <v>304</v>
      </c>
      <c r="D14" s="194" t="s">
        <v>583</v>
      </c>
      <c r="E14" s="194" t="s">
        <v>304</v>
      </c>
      <c r="F14" s="106">
        <v>4</v>
      </c>
      <c r="G14" s="106">
        <v>4</v>
      </c>
      <c r="H14" s="106">
        <v>4</v>
      </c>
      <c r="I14" s="106">
        <v>4</v>
      </c>
      <c r="J14" s="120">
        <v>2023</v>
      </c>
      <c r="K14" s="120"/>
      <c r="L14" s="145" t="s">
        <v>547</v>
      </c>
      <c r="M14" s="38" t="s">
        <v>551</v>
      </c>
    </row>
    <row r="15" spans="1:14" ht="44.45" customHeight="1" x14ac:dyDescent="0.25">
      <c r="A15" s="201">
        <v>8</v>
      </c>
      <c r="B15" s="194" t="s">
        <v>25</v>
      </c>
      <c r="C15" s="195" t="s">
        <v>62</v>
      </c>
      <c r="D15" s="195" t="s">
        <v>585</v>
      </c>
      <c r="E15" s="195" t="s">
        <v>62</v>
      </c>
      <c r="F15" s="106">
        <v>4</v>
      </c>
      <c r="G15" s="106">
        <v>4</v>
      </c>
      <c r="H15" s="106">
        <v>4</v>
      </c>
      <c r="I15" s="106">
        <v>4</v>
      </c>
      <c r="J15" s="120">
        <v>2018</v>
      </c>
      <c r="K15" s="147"/>
      <c r="L15" s="120"/>
      <c r="M15" s="38"/>
    </row>
    <row r="16" spans="1:14" ht="40.9" customHeight="1" x14ac:dyDescent="0.25">
      <c r="A16" s="201">
        <v>9</v>
      </c>
      <c r="B16" s="194" t="s">
        <v>37</v>
      </c>
      <c r="C16" s="194" t="s">
        <v>607</v>
      </c>
      <c r="D16" s="194" t="s">
        <v>583</v>
      </c>
      <c r="E16" s="194" t="s">
        <v>607</v>
      </c>
      <c r="F16" s="106">
        <v>3</v>
      </c>
      <c r="G16" s="106">
        <v>3</v>
      </c>
      <c r="H16" s="106">
        <v>3</v>
      </c>
      <c r="I16" s="106">
        <v>3</v>
      </c>
      <c r="J16" s="120">
        <v>2022</v>
      </c>
      <c r="K16" s="146" t="s">
        <v>546</v>
      </c>
      <c r="L16" s="146"/>
      <c r="M16" s="38" t="s">
        <v>501</v>
      </c>
    </row>
    <row r="17" spans="1:13" ht="44.45" customHeight="1" x14ac:dyDescent="0.25">
      <c r="A17" s="201">
        <v>10</v>
      </c>
      <c r="B17" s="194" t="s">
        <v>22</v>
      </c>
      <c r="C17" s="194" t="s">
        <v>23</v>
      </c>
      <c r="D17" s="196" t="s">
        <v>555</v>
      </c>
      <c r="E17" s="196" t="s">
        <v>555</v>
      </c>
      <c r="F17" s="106">
        <v>3</v>
      </c>
      <c r="G17" s="106">
        <v>3</v>
      </c>
      <c r="H17" s="106">
        <v>3</v>
      </c>
      <c r="I17" s="106">
        <v>3</v>
      </c>
      <c r="J17" s="120">
        <v>2024</v>
      </c>
      <c r="K17" s="146" t="s">
        <v>546</v>
      </c>
      <c r="L17" s="146" t="s">
        <v>546</v>
      </c>
      <c r="M17" s="38" t="s">
        <v>551</v>
      </c>
    </row>
    <row r="18" spans="1:13" ht="40.9" customHeight="1" x14ac:dyDescent="0.25">
      <c r="A18" s="201">
        <v>11</v>
      </c>
      <c r="B18" s="194" t="s">
        <v>30</v>
      </c>
      <c r="C18" s="194" t="s">
        <v>14</v>
      </c>
      <c r="D18" s="194" t="s">
        <v>583</v>
      </c>
      <c r="E18" s="194" t="s">
        <v>14</v>
      </c>
      <c r="F18" s="106">
        <v>3</v>
      </c>
      <c r="G18" s="106">
        <v>3</v>
      </c>
      <c r="H18" s="106">
        <v>3</v>
      </c>
      <c r="I18" s="106">
        <v>3</v>
      </c>
      <c r="J18" s="120">
        <v>2023</v>
      </c>
      <c r="K18" s="146" t="s">
        <v>546</v>
      </c>
      <c r="L18" s="146" t="s">
        <v>546</v>
      </c>
      <c r="M18" s="38" t="s">
        <v>551</v>
      </c>
    </row>
    <row r="19" spans="1:13" ht="40.9" customHeight="1" x14ac:dyDescent="0.25">
      <c r="A19" s="201">
        <v>12</v>
      </c>
      <c r="B19" s="194" t="s">
        <v>31</v>
      </c>
      <c r="C19" s="194" t="s">
        <v>23</v>
      </c>
      <c r="D19" s="196" t="s">
        <v>555</v>
      </c>
      <c r="E19" s="194" t="s">
        <v>16</v>
      </c>
      <c r="F19" s="106">
        <v>3</v>
      </c>
      <c r="G19" s="106">
        <v>3</v>
      </c>
      <c r="H19" s="106">
        <v>3</v>
      </c>
      <c r="I19" s="106">
        <v>3</v>
      </c>
      <c r="J19" s="120">
        <v>2021</v>
      </c>
      <c r="K19" s="146" t="s">
        <v>546</v>
      </c>
      <c r="L19" s="146" t="s">
        <v>546</v>
      </c>
      <c r="M19" s="38" t="s">
        <v>551</v>
      </c>
    </row>
    <row r="20" spans="1:13" ht="40.9" customHeight="1" x14ac:dyDescent="0.25">
      <c r="A20" s="201">
        <v>13</v>
      </c>
      <c r="B20" s="194" t="s">
        <v>33</v>
      </c>
      <c r="C20" s="197" t="s">
        <v>34</v>
      </c>
      <c r="D20" s="197" t="s">
        <v>584</v>
      </c>
      <c r="E20" s="198" t="s">
        <v>555</v>
      </c>
      <c r="F20" s="106">
        <v>3</v>
      </c>
      <c r="G20" s="106">
        <v>3</v>
      </c>
      <c r="H20" s="106">
        <v>3</v>
      </c>
      <c r="I20" s="106">
        <v>3</v>
      </c>
      <c r="J20" s="120">
        <v>2021</v>
      </c>
      <c r="K20" s="146" t="s">
        <v>546</v>
      </c>
      <c r="L20" s="146" t="s">
        <v>546</v>
      </c>
      <c r="M20" s="38" t="s">
        <v>551</v>
      </c>
    </row>
    <row r="21" spans="1:13" ht="40.9" customHeight="1" x14ac:dyDescent="0.25">
      <c r="A21" s="201">
        <v>14</v>
      </c>
      <c r="B21" s="194" t="s">
        <v>35</v>
      </c>
      <c r="C21" s="194" t="s">
        <v>23</v>
      </c>
      <c r="D21" s="196" t="s">
        <v>555</v>
      </c>
      <c r="E21" s="194"/>
      <c r="F21" s="106">
        <v>3</v>
      </c>
      <c r="G21" s="106">
        <v>3</v>
      </c>
      <c r="H21" s="106">
        <v>3</v>
      </c>
      <c r="I21" s="106">
        <v>3</v>
      </c>
      <c r="J21" s="120">
        <v>2021</v>
      </c>
      <c r="K21" s="146" t="s">
        <v>546</v>
      </c>
      <c r="L21" s="146" t="s">
        <v>546</v>
      </c>
      <c r="M21" s="38" t="s">
        <v>551</v>
      </c>
    </row>
    <row r="22" spans="1:13" ht="40.9" customHeight="1" x14ac:dyDescent="0.25">
      <c r="A22" s="201">
        <v>15</v>
      </c>
      <c r="B22" s="194" t="s">
        <v>32</v>
      </c>
      <c r="C22" s="194" t="s">
        <v>23</v>
      </c>
      <c r="D22" s="196" t="s">
        <v>555</v>
      </c>
      <c r="E22" s="194" t="s">
        <v>16</v>
      </c>
      <c r="F22" s="106">
        <v>3</v>
      </c>
      <c r="G22" s="106">
        <v>2</v>
      </c>
      <c r="H22" s="106">
        <v>2</v>
      </c>
      <c r="I22" s="106">
        <v>2</v>
      </c>
      <c r="J22" s="120">
        <v>2022</v>
      </c>
      <c r="K22" s="146" t="s">
        <v>546</v>
      </c>
      <c r="L22" s="146" t="s">
        <v>546</v>
      </c>
      <c r="M22" s="38" t="s">
        <v>551</v>
      </c>
    </row>
    <row r="23" spans="1:13" ht="40.9" customHeight="1" x14ac:dyDescent="0.25">
      <c r="A23" s="201">
        <v>16</v>
      </c>
      <c r="B23" s="194" t="s">
        <v>36</v>
      </c>
      <c r="C23" s="194" t="s">
        <v>23</v>
      </c>
      <c r="D23" s="196" t="s">
        <v>555</v>
      </c>
      <c r="E23" s="196" t="s">
        <v>555</v>
      </c>
      <c r="F23" s="106">
        <v>3</v>
      </c>
      <c r="G23" s="106">
        <v>2</v>
      </c>
      <c r="H23" s="106">
        <v>2</v>
      </c>
      <c r="I23" s="106">
        <v>2</v>
      </c>
      <c r="J23" s="120">
        <v>2022</v>
      </c>
      <c r="K23" s="146" t="s">
        <v>546</v>
      </c>
      <c r="L23" s="146" t="s">
        <v>546</v>
      </c>
      <c r="M23" s="38" t="s">
        <v>551</v>
      </c>
    </row>
    <row r="24" spans="1:13" ht="53.25" customHeight="1" x14ac:dyDescent="0.25">
      <c r="A24" s="201">
        <v>17</v>
      </c>
      <c r="B24" s="194" t="s">
        <v>38</v>
      </c>
      <c r="C24" s="194" t="s">
        <v>409</v>
      </c>
      <c r="D24" s="194" t="s">
        <v>592</v>
      </c>
      <c r="E24" s="196" t="s">
        <v>555</v>
      </c>
      <c r="F24" s="106">
        <v>3</v>
      </c>
      <c r="G24" s="106">
        <v>2</v>
      </c>
      <c r="H24" s="106">
        <v>2</v>
      </c>
      <c r="I24" s="106">
        <v>2</v>
      </c>
      <c r="J24" s="118">
        <v>2021</v>
      </c>
      <c r="K24" s="146" t="s">
        <v>546</v>
      </c>
      <c r="L24" s="146" t="s">
        <v>546</v>
      </c>
      <c r="M24" s="38" t="s">
        <v>551</v>
      </c>
    </row>
    <row r="25" spans="1:13" ht="48" customHeight="1" x14ac:dyDescent="0.25">
      <c r="A25" s="201">
        <v>18</v>
      </c>
      <c r="B25" s="194" t="s">
        <v>28</v>
      </c>
      <c r="C25" s="194" t="s">
        <v>14</v>
      </c>
      <c r="D25" s="194" t="s">
        <v>583</v>
      </c>
      <c r="E25" s="194" t="s">
        <v>14</v>
      </c>
      <c r="F25" s="106">
        <v>2</v>
      </c>
      <c r="G25" s="106">
        <v>3</v>
      </c>
      <c r="H25" s="106">
        <v>3</v>
      </c>
      <c r="I25" s="106">
        <v>3</v>
      </c>
      <c r="J25" s="120">
        <v>2021</v>
      </c>
      <c r="K25" s="120"/>
      <c r="L25" s="120"/>
      <c r="M25" s="117" t="s">
        <v>601</v>
      </c>
    </row>
    <row r="26" spans="1:13" ht="33.4" customHeight="1" x14ac:dyDescent="0.25">
      <c r="A26" s="186">
        <v>19</v>
      </c>
      <c r="B26" s="199" t="s">
        <v>40</v>
      </c>
      <c r="C26" s="200" t="s">
        <v>83</v>
      </c>
      <c r="D26" s="196"/>
      <c r="E26" s="200"/>
      <c r="F26" s="106">
        <v>2</v>
      </c>
      <c r="G26" s="106">
        <v>2</v>
      </c>
      <c r="H26" s="106">
        <v>2</v>
      </c>
      <c r="I26" s="106">
        <v>2</v>
      </c>
      <c r="J26" s="133">
        <v>2021</v>
      </c>
      <c r="K26" s="133"/>
      <c r="L26" s="133"/>
      <c r="M26" s="38"/>
    </row>
    <row r="27" spans="1:13" ht="33.4" customHeight="1" x14ac:dyDescent="0.25">
      <c r="A27" s="186">
        <v>20</v>
      </c>
      <c r="B27" s="199" t="s">
        <v>42</v>
      </c>
      <c r="C27" s="199" t="s">
        <v>43</v>
      </c>
      <c r="D27" s="199"/>
      <c r="E27" s="199"/>
      <c r="F27" s="106">
        <v>2</v>
      </c>
      <c r="G27" s="106">
        <v>2</v>
      </c>
      <c r="H27" s="106">
        <v>2</v>
      </c>
      <c r="I27" s="106">
        <v>2</v>
      </c>
      <c r="J27" s="133">
        <v>2020</v>
      </c>
      <c r="K27" s="133"/>
      <c r="L27" s="133"/>
      <c r="M27" s="38"/>
    </row>
    <row r="28" spans="1:13" ht="33.4" customHeight="1" x14ac:dyDescent="0.25">
      <c r="A28" s="186">
        <v>21</v>
      </c>
      <c r="B28" s="199" t="s">
        <v>44</v>
      </c>
      <c r="C28" s="199" t="s">
        <v>191</v>
      </c>
      <c r="D28" s="199"/>
      <c r="E28" s="199"/>
      <c r="F28" s="106">
        <v>2</v>
      </c>
      <c r="G28" s="106">
        <v>2</v>
      </c>
      <c r="H28" s="106">
        <v>2</v>
      </c>
      <c r="I28" s="106">
        <v>2</v>
      </c>
      <c r="J28" s="133">
        <v>2021</v>
      </c>
      <c r="K28" s="133"/>
      <c r="L28" s="133"/>
      <c r="M28" s="38"/>
    </row>
    <row r="29" spans="1:13" ht="33.4" customHeight="1" x14ac:dyDescent="0.25">
      <c r="A29" s="186">
        <v>22</v>
      </c>
      <c r="B29" s="199" t="s">
        <v>45</v>
      </c>
      <c r="C29" s="199" t="s">
        <v>46</v>
      </c>
      <c r="D29" s="199"/>
      <c r="E29" s="199"/>
      <c r="F29" s="106">
        <v>2</v>
      </c>
      <c r="G29" s="106">
        <v>2</v>
      </c>
      <c r="H29" s="106">
        <v>2</v>
      </c>
      <c r="I29" s="106">
        <v>2</v>
      </c>
      <c r="J29" s="133">
        <v>2021</v>
      </c>
      <c r="K29" s="133"/>
      <c r="L29" s="133"/>
      <c r="M29" s="38"/>
    </row>
    <row r="30" spans="1:13" ht="33.4" customHeight="1" x14ac:dyDescent="0.25">
      <c r="A30" s="186">
        <v>23</v>
      </c>
      <c r="B30" s="199" t="s">
        <v>47</v>
      </c>
      <c r="C30" s="199" t="s">
        <v>34</v>
      </c>
      <c r="D30" s="199"/>
      <c r="E30" s="199"/>
      <c r="F30" s="106">
        <v>2</v>
      </c>
      <c r="G30" s="106">
        <v>2</v>
      </c>
      <c r="H30" s="106">
        <v>2</v>
      </c>
      <c r="I30" s="106">
        <v>2</v>
      </c>
      <c r="J30" s="133">
        <v>2021</v>
      </c>
      <c r="K30" s="133"/>
      <c r="L30" s="133"/>
      <c r="M30" s="38"/>
    </row>
    <row r="31" spans="1:13" ht="33.4" customHeight="1" x14ac:dyDescent="0.25">
      <c r="A31" s="186">
        <v>24</v>
      </c>
      <c r="B31" s="199" t="s">
        <v>48</v>
      </c>
      <c r="C31" s="199" t="s">
        <v>49</v>
      </c>
      <c r="D31" s="199"/>
      <c r="E31" s="199"/>
      <c r="F31" s="106">
        <v>2</v>
      </c>
      <c r="G31" s="106">
        <v>2</v>
      </c>
      <c r="H31" s="106">
        <v>2</v>
      </c>
      <c r="I31" s="106">
        <v>2</v>
      </c>
      <c r="J31" s="133">
        <v>2021</v>
      </c>
      <c r="K31" s="133"/>
      <c r="L31" s="133"/>
      <c r="M31" s="38"/>
    </row>
    <row r="32" spans="1:13" ht="33.4" customHeight="1" x14ac:dyDescent="0.25">
      <c r="A32" s="186">
        <v>25</v>
      </c>
      <c r="B32" s="199" t="s">
        <v>50</v>
      </c>
      <c r="C32" s="199" t="s">
        <v>10</v>
      </c>
      <c r="D32" s="199"/>
      <c r="E32" s="199"/>
      <c r="F32" s="106">
        <v>2</v>
      </c>
      <c r="G32" s="106">
        <v>2</v>
      </c>
      <c r="H32" s="106">
        <v>2</v>
      </c>
      <c r="I32" s="106">
        <v>2</v>
      </c>
      <c r="J32" s="133">
        <v>2021</v>
      </c>
      <c r="K32" s="133"/>
      <c r="L32" s="133"/>
      <c r="M32" s="38"/>
    </row>
    <row r="33" spans="1:13" ht="33.4" customHeight="1" x14ac:dyDescent="0.25">
      <c r="A33" s="186">
        <v>26</v>
      </c>
      <c r="B33" s="199" t="s">
        <v>51</v>
      </c>
      <c r="C33" s="199" t="s">
        <v>96</v>
      </c>
      <c r="D33" s="199"/>
      <c r="E33" s="199"/>
      <c r="F33" s="106">
        <v>2</v>
      </c>
      <c r="G33" s="106">
        <v>2</v>
      </c>
      <c r="H33" s="106">
        <v>2</v>
      </c>
      <c r="I33" s="106">
        <v>2</v>
      </c>
      <c r="J33" s="133">
        <v>2022</v>
      </c>
      <c r="K33" s="133"/>
      <c r="L33" s="133"/>
      <c r="M33" s="38"/>
    </row>
    <row r="34" spans="1:13" ht="33.4" customHeight="1" x14ac:dyDescent="0.25">
      <c r="A34" s="186">
        <v>27</v>
      </c>
      <c r="B34" s="199" t="s">
        <v>52</v>
      </c>
      <c r="C34" s="199" t="s">
        <v>53</v>
      </c>
      <c r="D34" s="199"/>
      <c r="E34" s="199"/>
      <c r="F34" s="106">
        <v>2</v>
      </c>
      <c r="G34" s="106">
        <v>2</v>
      </c>
      <c r="H34" s="106">
        <v>2</v>
      </c>
      <c r="I34" s="106">
        <v>2</v>
      </c>
      <c r="J34" s="133">
        <v>2022</v>
      </c>
      <c r="K34" s="133"/>
      <c r="L34" s="133"/>
      <c r="M34" s="38"/>
    </row>
    <row r="35" spans="1:13" ht="33.4" customHeight="1" x14ac:dyDescent="0.25">
      <c r="A35" s="186">
        <v>28</v>
      </c>
      <c r="B35" s="199" t="s">
        <v>54</v>
      </c>
      <c r="C35" s="199" t="s">
        <v>605</v>
      </c>
      <c r="D35" s="199"/>
      <c r="E35" s="199"/>
      <c r="F35" s="106">
        <v>2</v>
      </c>
      <c r="G35" s="106">
        <v>2</v>
      </c>
      <c r="H35" s="106">
        <v>2</v>
      </c>
      <c r="I35" s="106">
        <v>2</v>
      </c>
      <c r="J35" s="133">
        <v>2022</v>
      </c>
      <c r="K35" s="133"/>
      <c r="L35" s="133"/>
      <c r="M35" s="38"/>
    </row>
    <row r="36" spans="1:13" ht="33.4" customHeight="1" x14ac:dyDescent="0.25">
      <c r="A36" s="186">
        <v>29</v>
      </c>
      <c r="B36" s="199" t="s">
        <v>55</v>
      </c>
      <c r="C36" s="199" t="s">
        <v>56</v>
      </c>
      <c r="D36" s="199"/>
      <c r="E36" s="199"/>
      <c r="F36" s="106">
        <v>2</v>
      </c>
      <c r="G36" s="106">
        <v>2</v>
      </c>
      <c r="H36" s="106">
        <v>2</v>
      </c>
      <c r="I36" s="106">
        <v>2</v>
      </c>
      <c r="J36" s="133">
        <v>2022</v>
      </c>
      <c r="K36" s="133"/>
      <c r="L36" s="133"/>
      <c r="M36" s="38"/>
    </row>
    <row r="37" spans="1:13" ht="33.4" customHeight="1" x14ac:dyDescent="0.25">
      <c r="A37" s="186">
        <v>30</v>
      </c>
      <c r="B37" s="199" t="s">
        <v>57</v>
      </c>
      <c r="C37" s="199" t="s">
        <v>62</v>
      </c>
      <c r="D37" s="199"/>
      <c r="E37" s="199"/>
      <c r="F37" s="106">
        <v>2</v>
      </c>
      <c r="G37" s="106">
        <v>2</v>
      </c>
      <c r="H37" s="106">
        <v>2</v>
      </c>
      <c r="I37" s="106">
        <v>2</v>
      </c>
      <c r="J37" s="133">
        <v>2023</v>
      </c>
      <c r="K37" s="133"/>
      <c r="L37" s="133"/>
      <c r="M37" s="38"/>
    </row>
    <row r="38" spans="1:13" ht="33.4" customHeight="1" x14ac:dyDescent="0.25">
      <c r="A38" s="186">
        <v>31</v>
      </c>
      <c r="B38" s="199" t="s">
        <v>58</v>
      </c>
      <c r="C38" s="199" t="s">
        <v>59</v>
      </c>
      <c r="D38" s="199"/>
      <c r="E38" s="199"/>
      <c r="F38" s="106">
        <v>2</v>
      </c>
      <c r="G38" s="106">
        <v>2</v>
      </c>
      <c r="H38" s="106">
        <v>2</v>
      </c>
      <c r="I38" s="106">
        <v>2</v>
      </c>
      <c r="J38" s="133">
        <v>2023</v>
      </c>
      <c r="K38" s="133"/>
      <c r="L38" s="133"/>
      <c r="M38" s="38"/>
    </row>
    <row r="39" spans="1:13" ht="33.4" customHeight="1" x14ac:dyDescent="0.25">
      <c r="A39" s="186">
        <v>32</v>
      </c>
      <c r="B39" s="199" t="s">
        <v>60</v>
      </c>
      <c r="C39" s="199" t="s">
        <v>10</v>
      </c>
      <c r="D39" s="199"/>
      <c r="E39" s="199"/>
      <c r="F39" s="106">
        <v>2</v>
      </c>
      <c r="G39" s="106">
        <v>2</v>
      </c>
      <c r="H39" s="106">
        <v>2</v>
      </c>
      <c r="I39" s="106">
        <v>2</v>
      </c>
      <c r="J39" s="133">
        <v>2023</v>
      </c>
      <c r="K39" s="133"/>
      <c r="L39" s="133"/>
      <c r="M39" s="38"/>
    </row>
    <row r="43" spans="1:13" s="68" customFormat="1" x14ac:dyDescent="0.25">
      <c r="A43" s="65" t="s">
        <v>341</v>
      </c>
      <c r="B43" s="66"/>
      <c r="C43" s="67"/>
      <c r="D43" s="67"/>
      <c r="E43" s="67"/>
      <c r="J43" s="67"/>
      <c r="K43" s="3"/>
      <c r="L43" s="3"/>
      <c r="M43" s="84"/>
    </row>
    <row r="44" spans="1:13" s="68" customFormat="1" x14ac:dyDescent="0.25">
      <c r="A44" s="70"/>
      <c r="B44" s="71" t="s">
        <v>342</v>
      </c>
      <c r="C44" s="67"/>
      <c r="D44" s="67"/>
      <c r="E44" s="67"/>
      <c r="J44" s="67"/>
      <c r="K44" s="3"/>
      <c r="L44" s="3"/>
      <c r="M44" s="84"/>
    </row>
    <row r="45" spans="1:13" s="68" customFormat="1" x14ac:dyDescent="0.25">
      <c r="A45" s="67"/>
      <c r="B45" s="71" t="s">
        <v>343</v>
      </c>
      <c r="C45" s="67"/>
      <c r="D45" s="67"/>
      <c r="E45" s="67"/>
      <c r="J45" s="67"/>
      <c r="K45" s="3"/>
      <c r="L45" s="3"/>
      <c r="M45" s="84"/>
    </row>
    <row r="46" spans="1:13" s="68" customFormat="1" x14ac:dyDescent="0.25">
      <c r="A46" s="67"/>
      <c r="B46" s="71" t="s">
        <v>344</v>
      </c>
      <c r="C46" s="67"/>
      <c r="D46" s="67"/>
      <c r="E46" s="67"/>
      <c r="J46" s="67"/>
      <c r="K46" s="3"/>
      <c r="L46" s="3"/>
      <c r="M46" s="84"/>
    </row>
    <row r="47" spans="1:13" s="68" customFormat="1" x14ac:dyDescent="0.25">
      <c r="A47" s="67"/>
      <c r="B47" s="71" t="s">
        <v>345</v>
      </c>
      <c r="C47" s="67"/>
      <c r="D47" s="67"/>
      <c r="E47" s="67"/>
      <c r="J47" s="67"/>
      <c r="K47" s="3"/>
      <c r="L47" s="3"/>
      <c r="M47" s="84"/>
    </row>
    <row r="50" spans="1:13" x14ac:dyDescent="0.25">
      <c r="A50" s="5"/>
    </row>
    <row r="51" spans="1:13" s="3" customFormat="1" x14ac:dyDescent="0.25">
      <c r="B51" s="8"/>
      <c r="F51"/>
      <c r="G51"/>
      <c r="H51"/>
      <c r="I51"/>
      <c r="M51" s="84"/>
    </row>
    <row r="52" spans="1:13" s="3" customFormat="1" x14ac:dyDescent="0.25">
      <c r="B52" s="8"/>
      <c r="F52"/>
      <c r="G52"/>
      <c r="H52"/>
      <c r="I52"/>
      <c r="M52" s="84"/>
    </row>
    <row r="53" spans="1:13" s="3" customFormat="1" x14ac:dyDescent="0.25">
      <c r="B53" s="8"/>
      <c r="F53"/>
      <c r="G53"/>
      <c r="H53"/>
      <c r="I53"/>
      <c r="M53" s="84"/>
    </row>
  </sheetData>
  <mergeCells count="11">
    <mergeCell ref="N6:N7"/>
    <mergeCell ref="E6:E7"/>
    <mergeCell ref="D6:D7"/>
    <mergeCell ref="A1:M1"/>
    <mergeCell ref="B6:B7"/>
    <mergeCell ref="M6:M7"/>
    <mergeCell ref="A6:A7"/>
    <mergeCell ref="F6:I6"/>
    <mergeCell ref="J6:J7"/>
    <mergeCell ref="C6:C7"/>
    <mergeCell ref="K6:L6"/>
  </mergeCells>
  <printOptions horizontalCentered="1"/>
  <pageMargins left="0.39370078740157483" right="0.39370078740157483" top="0.39370078740157483" bottom="0.39370078740157483" header="0" footer="0.19685039370078741"/>
  <pageSetup paperSize="9" scale="39" fitToHeight="0" orientation="landscape" r:id="rId1"/>
  <headerFooter>
    <oddFooter>&amp;C&amp;P|Page</oddFooter>
  </headerFooter>
  <drawing r:id="rId2"/>
  <extLst>
    <ext xmlns:x14="http://schemas.microsoft.com/office/spreadsheetml/2009/9/main" uri="{78C0D931-6437-407d-A8EE-F0AAD7539E65}">
      <x14:conditionalFormattings>
        <x14:conditionalFormatting xmlns:xm="http://schemas.microsoft.com/office/excel/2006/main">
          <x14:cfRule type="iconSet" priority="26" id="{F7CCE467-1ACF-4FBC-AFD3-C8ABA56EA575}">
            <x14:iconSet iconSet="5Quarters" showValue="0" custom="1">
              <x14:cfvo type="percent">
                <xm:f>0</xm:f>
              </x14:cfvo>
              <x14:cfvo type="num">
                <xm:f>2</xm:f>
              </x14:cfvo>
              <x14:cfvo type="num">
                <xm:f>3</xm:f>
              </x14:cfvo>
              <x14:cfvo type="num">
                <xm:f>4</xm:f>
              </x14:cfvo>
              <x14:cfvo type="num">
                <xm:f>5</xm:f>
              </x14:cfvo>
              <x14:cfIcon iconSet="5Quarters" iconId="0"/>
              <x14:cfIcon iconSet="3Symbols2" iconId="0"/>
              <x14:cfIcon iconSet="3TrafficLights2" iconId="1"/>
              <x14:cfIcon iconSet="3TrafficLights2" iconId="2"/>
              <x14:cfIcon iconSet="3Symbols" iconId="2"/>
            </x14:iconSet>
          </x14:cfRule>
          <xm:sqref>F8:I39</xm:sqref>
        </x14:conditionalFormatting>
        <x14:conditionalFormatting xmlns:xm="http://schemas.microsoft.com/office/excel/2006/main">
          <x14:cfRule type="iconSet" priority="1" id="{1F94E4A6-0895-4743-9C26-BDE49AA41843}">
            <x14:iconSet iconSet="5Quarters" showValue="0" custom="1">
              <x14:cfvo type="percent">
                <xm:f>0</xm:f>
              </x14:cfvo>
              <x14:cfvo type="num">
                <xm:f>2</xm:f>
              </x14:cfvo>
              <x14:cfvo type="num">
                <xm:f>3</xm:f>
              </x14:cfvo>
              <x14:cfvo type="num">
                <xm:f>4</xm:f>
              </x14:cfvo>
              <x14:cfvo type="num">
                <xm:f>5</xm:f>
              </x14:cfvo>
              <x14:cfIcon iconSet="5Quarters" iconId="0"/>
              <x14:cfIcon iconSet="3Symbols2" iconId="0"/>
              <x14:cfIcon iconSet="3TrafficLights2" iconId="1"/>
              <x14:cfIcon iconSet="3TrafficLights2" iconId="2"/>
              <x14:cfIcon iconSet="3Symbols" iconId="2"/>
            </x14:iconSet>
          </x14:cfRule>
          <xm:sqref>F4:L5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77938-81C4-45AC-BCCB-A446D94AAD9F}">
  <sheetPr>
    <pageSetUpPr fitToPage="1"/>
  </sheetPr>
  <dimension ref="A1:K46"/>
  <sheetViews>
    <sheetView view="pageBreakPreview" zoomScale="82" zoomScaleNormal="100" zoomScaleSheetLayoutView="82" workbookViewId="0">
      <pane ySplit="3" topLeftCell="A4" activePane="bottomLeft" state="frozen"/>
      <selection activeCell="M31" sqref="M31"/>
      <selection pane="bottomLeft" activeCell="D18" sqref="D18"/>
    </sheetView>
  </sheetViews>
  <sheetFormatPr defaultRowHeight="15" x14ac:dyDescent="0.25"/>
  <cols>
    <col min="1" max="1" width="6.42578125" style="3" bestFit="1" customWidth="1"/>
    <col min="2" max="2" width="38.5703125" style="3" customWidth="1"/>
    <col min="3" max="3" width="27.28515625" style="3" customWidth="1"/>
    <col min="4" max="4" width="20.42578125" style="6" customWidth="1"/>
    <col min="5" max="5" width="23.28515625" style="3" customWidth="1"/>
    <col min="6" max="6" width="52" customWidth="1"/>
    <col min="7" max="7" width="17" hidden="1" customWidth="1"/>
    <col min="8" max="10" width="26.28515625" style="3" customWidth="1"/>
    <col min="11" max="11" width="53.7109375" style="7" customWidth="1"/>
  </cols>
  <sheetData>
    <row r="1" spans="1:11" ht="59.25" customHeight="1" x14ac:dyDescent="0.25">
      <c r="A1" s="221" t="s">
        <v>465</v>
      </c>
      <c r="B1" s="222"/>
      <c r="C1" s="222"/>
      <c r="D1" s="222"/>
      <c r="E1" s="222"/>
      <c r="F1" s="222"/>
      <c r="G1" s="222"/>
      <c r="H1" s="222"/>
      <c r="I1" s="222"/>
      <c r="J1" s="222"/>
      <c r="K1" s="222"/>
    </row>
    <row r="2" spans="1:11" s="1" customFormat="1" ht="31.5" customHeight="1" x14ac:dyDescent="0.25">
      <c r="A2" s="240" t="s">
        <v>0</v>
      </c>
      <c r="B2" s="229" t="s">
        <v>1</v>
      </c>
      <c r="C2" s="229" t="s">
        <v>608</v>
      </c>
      <c r="D2" s="229" t="s">
        <v>582</v>
      </c>
      <c r="E2" s="229" t="s">
        <v>604</v>
      </c>
      <c r="F2" s="229" t="s">
        <v>4</v>
      </c>
      <c r="G2" s="229" t="s">
        <v>439</v>
      </c>
      <c r="H2" s="236" t="s">
        <v>5</v>
      </c>
      <c r="I2" s="235" t="s">
        <v>543</v>
      </c>
      <c r="J2" s="235"/>
      <c r="K2" s="229" t="s">
        <v>6</v>
      </c>
    </row>
    <row r="3" spans="1:11" s="1" customFormat="1" ht="26.25" customHeight="1" x14ac:dyDescent="0.25">
      <c r="A3" s="241"/>
      <c r="B3" s="230"/>
      <c r="C3" s="230"/>
      <c r="D3" s="230"/>
      <c r="E3" s="230"/>
      <c r="F3" s="230"/>
      <c r="G3" s="230"/>
      <c r="H3" s="237"/>
      <c r="I3" s="144">
        <v>2025</v>
      </c>
      <c r="J3" s="144">
        <v>2026</v>
      </c>
      <c r="K3" s="230"/>
    </row>
    <row r="4" spans="1:11" s="1" customFormat="1" ht="26.85" customHeight="1" x14ac:dyDescent="0.25">
      <c r="A4" s="168" t="s">
        <v>498</v>
      </c>
      <c r="B4" s="123"/>
      <c r="C4" s="123"/>
      <c r="D4" s="123"/>
      <c r="E4" s="123"/>
      <c r="F4" s="123"/>
      <c r="G4" s="123"/>
      <c r="H4" s="124"/>
      <c r="I4" s="124"/>
      <c r="J4" s="124"/>
      <c r="K4" s="123"/>
    </row>
    <row r="5" spans="1:11" ht="30" x14ac:dyDescent="0.25">
      <c r="A5" s="13">
        <v>1</v>
      </c>
      <c r="B5" s="13" t="s">
        <v>151</v>
      </c>
      <c r="C5" s="13" t="s">
        <v>23</v>
      </c>
      <c r="D5" s="19" t="s">
        <v>588</v>
      </c>
      <c r="E5" s="13" t="s">
        <v>609</v>
      </c>
      <c r="F5" s="25" t="s">
        <v>12</v>
      </c>
      <c r="G5" s="19">
        <v>5</v>
      </c>
      <c r="H5" s="13">
        <v>2024</v>
      </c>
      <c r="I5" s="19" t="s">
        <v>544</v>
      </c>
      <c r="J5" s="19" t="s">
        <v>544</v>
      </c>
      <c r="K5" s="22"/>
    </row>
    <row r="6" spans="1:11" ht="30" x14ac:dyDescent="0.25">
      <c r="A6" s="13">
        <v>2</v>
      </c>
      <c r="B6" s="13" t="s">
        <v>154</v>
      </c>
      <c r="C6" s="13" t="s">
        <v>409</v>
      </c>
      <c r="D6" s="19" t="s">
        <v>587</v>
      </c>
      <c r="E6" s="13" t="s">
        <v>610</v>
      </c>
      <c r="F6" s="25" t="s">
        <v>639</v>
      </c>
      <c r="G6" s="19">
        <v>5</v>
      </c>
      <c r="H6" s="13">
        <v>2025</v>
      </c>
      <c r="I6" s="19" t="s">
        <v>544</v>
      </c>
      <c r="J6" s="19" t="s">
        <v>544</v>
      </c>
      <c r="K6" s="22"/>
    </row>
    <row r="7" spans="1:11" ht="30" x14ac:dyDescent="0.25">
      <c r="A7" s="13">
        <v>3</v>
      </c>
      <c r="B7" s="13" t="s">
        <v>152</v>
      </c>
      <c r="C7" s="13" t="s">
        <v>14</v>
      </c>
      <c r="D7" s="19" t="s">
        <v>583</v>
      </c>
      <c r="E7" s="13" t="s">
        <v>14</v>
      </c>
      <c r="F7" s="25" t="s">
        <v>153</v>
      </c>
      <c r="G7" s="19">
        <v>5</v>
      </c>
      <c r="H7" s="13">
        <v>2022</v>
      </c>
      <c r="I7" s="19" t="s">
        <v>544</v>
      </c>
      <c r="J7" s="19" t="s">
        <v>544</v>
      </c>
      <c r="K7" s="22"/>
    </row>
    <row r="8" spans="1:11" ht="35.25" customHeight="1" x14ac:dyDescent="0.25">
      <c r="A8" s="13">
        <v>4</v>
      </c>
      <c r="B8" s="13" t="s">
        <v>158</v>
      </c>
      <c r="C8" s="13" t="s">
        <v>10</v>
      </c>
      <c r="D8" s="19" t="s">
        <v>583</v>
      </c>
      <c r="E8" s="13" t="s">
        <v>10</v>
      </c>
      <c r="F8" s="155" t="s">
        <v>153</v>
      </c>
      <c r="G8" s="22">
        <v>5</v>
      </c>
      <c r="H8" s="13">
        <v>2024</v>
      </c>
      <c r="I8" s="19" t="s">
        <v>544</v>
      </c>
      <c r="J8" s="19" t="s">
        <v>544</v>
      </c>
      <c r="K8" s="38"/>
    </row>
    <row r="9" spans="1:11" ht="30" x14ac:dyDescent="0.25">
      <c r="A9" s="13">
        <v>5</v>
      </c>
      <c r="B9" s="23" t="s">
        <v>149</v>
      </c>
      <c r="C9" s="13" t="s">
        <v>56</v>
      </c>
      <c r="D9" s="19" t="s">
        <v>615</v>
      </c>
      <c r="E9" s="154" t="s">
        <v>555</v>
      </c>
      <c r="F9" s="25" t="s">
        <v>12</v>
      </c>
      <c r="G9" s="19">
        <v>6</v>
      </c>
      <c r="H9" s="154" t="s">
        <v>555</v>
      </c>
      <c r="I9" s="13"/>
      <c r="J9" s="13"/>
      <c r="K9" s="38" t="s">
        <v>500</v>
      </c>
    </row>
    <row r="10" spans="1:11" ht="30" x14ac:dyDescent="0.25">
      <c r="A10" s="92">
        <v>6</v>
      </c>
      <c r="B10" s="92" t="s">
        <v>155</v>
      </c>
      <c r="C10" s="92" t="s">
        <v>621</v>
      </c>
      <c r="D10" s="89" t="s">
        <v>591</v>
      </c>
      <c r="E10" s="92" t="s">
        <v>156</v>
      </c>
      <c r="F10" s="91" t="s">
        <v>24</v>
      </c>
      <c r="G10" s="89">
        <v>5</v>
      </c>
      <c r="H10" s="92">
        <v>2019</v>
      </c>
      <c r="I10" s="92"/>
      <c r="J10" s="92"/>
      <c r="K10" s="29"/>
    </row>
    <row r="11" spans="1:11" ht="30" x14ac:dyDescent="0.25">
      <c r="A11" s="92">
        <v>7</v>
      </c>
      <c r="B11" s="92" t="s">
        <v>157</v>
      </c>
      <c r="C11" s="92" t="s">
        <v>34</v>
      </c>
      <c r="D11" s="89" t="s">
        <v>584</v>
      </c>
      <c r="E11" s="92" t="s">
        <v>34</v>
      </c>
      <c r="F11" s="91" t="s">
        <v>24</v>
      </c>
      <c r="G11" s="89">
        <v>5</v>
      </c>
      <c r="H11" s="92">
        <v>2020</v>
      </c>
      <c r="I11" s="92"/>
      <c r="J11" s="92"/>
      <c r="K11" s="28"/>
    </row>
    <row r="12" spans="1:11" ht="30" x14ac:dyDescent="0.25">
      <c r="A12" s="92">
        <v>8</v>
      </c>
      <c r="B12" s="92" t="s">
        <v>159</v>
      </c>
      <c r="C12" s="92" t="s">
        <v>10</v>
      </c>
      <c r="D12" s="89" t="s">
        <v>583</v>
      </c>
      <c r="E12" s="92" t="s">
        <v>10</v>
      </c>
      <c r="F12" s="91" t="s">
        <v>24</v>
      </c>
      <c r="G12" s="89">
        <v>5</v>
      </c>
      <c r="H12" s="92">
        <v>2023</v>
      </c>
      <c r="I12" s="92"/>
      <c r="J12" s="92"/>
      <c r="K12" s="28" t="str">
        <f t="shared" ref="K12" ca="1" si="0">IF(YEAR(NOW())-H12&gt;4,"Quá 4 năm
Exceed 4 years","")</f>
        <v/>
      </c>
    </row>
    <row r="13" spans="1:11" ht="30" x14ac:dyDescent="0.25">
      <c r="A13" s="30">
        <v>9</v>
      </c>
      <c r="B13" s="30" t="s">
        <v>160</v>
      </c>
      <c r="C13" s="30" t="s">
        <v>56</v>
      </c>
      <c r="D13" s="22" t="s">
        <v>615</v>
      </c>
      <c r="E13" s="21" t="s">
        <v>53</v>
      </c>
      <c r="F13" s="31" t="s">
        <v>29</v>
      </c>
      <c r="G13" s="22">
        <v>5</v>
      </c>
      <c r="H13" s="30">
        <v>2021</v>
      </c>
      <c r="I13" s="30"/>
      <c r="J13" s="30"/>
      <c r="K13" s="30" t="str">
        <f t="shared" ref="K13" ca="1" si="1">IF(YEAR(NOW())-H13&gt;4,"Quá 4 năm
Exceed 4 years","")</f>
        <v/>
      </c>
    </row>
    <row r="14" spans="1:11" ht="30" x14ac:dyDescent="0.25">
      <c r="A14" s="30">
        <v>10</v>
      </c>
      <c r="B14" s="30" t="s">
        <v>161</v>
      </c>
      <c r="C14" s="30" t="s">
        <v>162</v>
      </c>
      <c r="D14" s="22" t="s">
        <v>584</v>
      </c>
      <c r="E14" s="21" t="s">
        <v>555</v>
      </c>
      <c r="F14" s="31" t="s">
        <v>29</v>
      </c>
      <c r="G14" s="22">
        <v>5</v>
      </c>
      <c r="H14" s="30">
        <v>2021</v>
      </c>
      <c r="I14" s="30"/>
      <c r="J14" s="30"/>
      <c r="K14" s="30" t="str">
        <f t="shared" ref="K14:K21" ca="1" si="2">IF(YEAR(NOW())-H14&gt;4,"Quá 4 năm","")</f>
        <v/>
      </c>
    </row>
    <row r="15" spans="1:11" ht="30" x14ac:dyDescent="0.25">
      <c r="A15" s="33">
        <v>11</v>
      </c>
      <c r="B15" s="33" t="s">
        <v>163</v>
      </c>
      <c r="C15" s="33" t="s">
        <v>34</v>
      </c>
      <c r="D15" s="21" t="s">
        <v>555</v>
      </c>
      <c r="E15" s="21" t="s">
        <v>555</v>
      </c>
      <c r="F15" s="35" t="s">
        <v>41</v>
      </c>
      <c r="G15" s="104"/>
      <c r="H15" s="33">
        <v>2018</v>
      </c>
      <c r="I15" s="33"/>
      <c r="J15" s="33"/>
      <c r="K15" s="30"/>
    </row>
    <row r="16" spans="1:11" ht="30" x14ac:dyDescent="0.25">
      <c r="A16" s="33">
        <v>12</v>
      </c>
      <c r="B16" s="33" t="s">
        <v>164</v>
      </c>
      <c r="C16" s="33" t="s">
        <v>34</v>
      </c>
      <c r="D16" s="21" t="s">
        <v>555</v>
      </c>
      <c r="E16" s="21" t="s">
        <v>555</v>
      </c>
      <c r="F16" s="35" t="s">
        <v>41</v>
      </c>
      <c r="G16" s="104"/>
      <c r="H16" s="33">
        <v>2021</v>
      </c>
      <c r="I16" s="33"/>
      <c r="J16" s="33"/>
      <c r="K16" s="30" t="str">
        <f t="shared" ca="1" si="2"/>
        <v/>
      </c>
    </row>
    <row r="17" spans="1:11" ht="30" x14ac:dyDescent="0.25">
      <c r="A17" s="33">
        <v>13</v>
      </c>
      <c r="B17" s="33" t="s">
        <v>165</v>
      </c>
      <c r="C17" s="33" t="s">
        <v>34</v>
      </c>
      <c r="D17" s="21" t="s">
        <v>555</v>
      </c>
      <c r="E17" s="21" t="s">
        <v>555</v>
      </c>
      <c r="F17" s="35" t="s">
        <v>41</v>
      </c>
      <c r="G17" s="104"/>
      <c r="H17" s="33">
        <v>2021</v>
      </c>
      <c r="I17" s="33"/>
      <c r="J17" s="33"/>
      <c r="K17" s="30" t="str">
        <f t="shared" ca="1" si="2"/>
        <v/>
      </c>
    </row>
    <row r="18" spans="1:11" ht="30" x14ac:dyDescent="0.25">
      <c r="A18" s="33">
        <v>14</v>
      </c>
      <c r="B18" s="33" t="s">
        <v>166</v>
      </c>
      <c r="C18" s="33" t="s">
        <v>56</v>
      </c>
      <c r="D18" s="21" t="s">
        <v>555</v>
      </c>
      <c r="E18" s="21" t="s">
        <v>555</v>
      </c>
      <c r="F18" s="35" t="s">
        <v>41</v>
      </c>
      <c r="G18" s="104"/>
      <c r="H18" s="33">
        <v>2022</v>
      </c>
      <c r="I18" s="33"/>
      <c r="J18" s="33"/>
      <c r="K18" s="30" t="str">
        <f t="shared" ca="1" si="2"/>
        <v/>
      </c>
    </row>
    <row r="19" spans="1:11" ht="30" x14ac:dyDescent="0.25">
      <c r="A19" s="33">
        <v>15</v>
      </c>
      <c r="B19" s="33" t="s">
        <v>167</v>
      </c>
      <c r="C19" s="33" t="s">
        <v>146</v>
      </c>
      <c r="D19" s="21" t="s">
        <v>555</v>
      </c>
      <c r="E19" s="21" t="s">
        <v>555</v>
      </c>
      <c r="F19" s="35" t="s">
        <v>41</v>
      </c>
      <c r="G19" s="104"/>
      <c r="H19" s="33">
        <v>2023</v>
      </c>
      <c r="I19" s="33"/>
      <c r="J19" s="33"/>
      <c r="K19" s="30" t="str">
        <f t="shared" ca="1" si="2"/>
        <v/>
      </c>
    </row>
    <row r="20" spans="1:11" ht="30" x14ac:dyDescent="0.25">
      <c r="A20" s="33">
        <v>16</v>
      </c>
      <c r="B20" s="33" t="s">
        <v>168</v>
      </c>
      <c r="C20" s="33" t="s">
        <v>62</v>
      </c>
      <c r="D20" s="21" t="s">
        <v>555</v>
      </c>
      <c r="E20" s="21" t="s">
        <v>555</v>
      </c>
      <c r="F20" s="35" t="s">
        <v>41</v>
      </c>
      <c r="G20" s="104"/>
      <c r="H20" s="33">
        <v>2023</v>
      </c>
      <c r="I20" s="33"/>
      <c r="J20" s="33"/>
      <c r="K20" s="30" t="str">
        <f t="shared" ca="1" si="2"/>
        <v/>
      </c>
    </row>
    <row r="21" spans="1:11" ht="30" x14ac:dyDescent="0.25">
      <c r="A21" s="33">
        <v>17</v>
      </c>
      <c r="B21" s="33" t="s">
        <v>169</v>
      </c>
      <c r="C21" s="33" t="s">
        <v>34</v>
      </c>
      <c r="D21" s="21" t="s">
        <v>555</v>
      </c>
      <c r="E21" s="21" t="s">
        <v>555</v>
      </c>
      <c r="F21" s="35" t="s">
        <v>41</v>
      </c>
      <c r="G21" s="104"/>
      <c r="H21" s="33">
        <v>2023</v>
      </c>
      <c r="I21" s="33"/>
      <c r="J21" s="33"/>
      <c r="K21" s="30" t="str">
        <f t="shared" ca="1" si="2"/>
        <v/>
      </c>
    </row>
    <row r="22" spans="1:11" s="1" customFormat="1" ht="26.85" customHeight="1" x14ac:dyDescent="0.25">
      <c r="A22" s="122" t="s">
        <v>496</v>
      </c>
      <c r="B22" s="123"/>
      <c r="C22" s="123"/>
      <c r="D22" s="123"/>
      <c r="E22" s="123"/>
      <c r="F22" s="123"/>
      <c r="G22" s="123"/>
      <c r="H22" s="124"/>
      <c r="I22" s="124"/>
      <c r="J22" s="124"/>
      <c r="K22" s="123"/>
    </row>
    <row r="23" spans="1:11" ht="30" x14ac:dyDescent="0.25">
      <c r="A23" s="13">
        <v>1</v>
      </c>
      <c r="B23" s="13" t="s">
        <v>151</v>
      </c>
      <c r="C23" s="13" t="s">
        <v>171</v>
      </c>
      <c r="D23" s="19" t="s">
        <v>588</v>
      </c>
      <c r="E23" s="13" t="s">
        <v>609</v>
      </c>
      <c r="F23" s="25" t="s">
        <v>12</v>
      </c>
      <c r="G23" s="19">
        <v>15</v>
      </c>
      <c r="H23" s="30">
        <v>2024</v>
      </c>
      <c r="I23" s="19" t="s">
        <v>544</v>
      </c>
      <c r="J23" s="19" t="s">
        <v>544</v>
      </c>
      <c r="K23" s="38" t="str">
        <f ca="1">IF(YEAR(NOW())-H23&gt;4,"Quá 4 năm
Exceed 4 years","")</f>
        <v/>
      </c>
    </row>
    <row r="24" spans="1:11" ht="30" x14ac:dyDescent="0.25">
      <c r="A24" s="13">
        <v>2</v>
      </c>
      <c r="B24" s="13" t="s">
        <v>173</v>
      </c>
      <c r="C24" s="13" t="s">
        <v>62</v>
      </c>
      <c r="D24" s="19" t="s">
        <v>585</v>
      </c>
      <c r="E24" s="13" t="s">
        <v>62</v>
      </c>
      <c r="F24" s="25" t="s">
        <v>12</v>
      </c>
      <c r="G24" s="19">
        <v>15</v>
      </c>
      <c r="H24" s="30">
        <v>2021</v>
      </c>
      <c r="I24" s="19" t="s">
        <v>544</v>
      </c>
      <c r="J24" s="19" t="s">
        <v>544</v>
      </c>
      <c r="K24" s="38" t="s">
        <v>598</v>
      </c>
    </row>
    <row r="25" spans="1:11" ht="30" x14ac:dyDescent="0.25">
      <c r="A25" s="13">
        <v>3</v>
      </c>
      <c r="B25" s="13" t="s">
        <v>174</v>
      </c>
      <c r="C25" s="13" t="s">
        <v>175</v>
      </c>
      <c r="D25" s="19" t="s">
        <v>622</v>
      </c>
      <c r="E25" s="13" t="s">
        <v>609</v>
      </c>
      <c r="F25" s="25" t="s">
        <v>12</v>
      </c>
      <c r="G25" s="19">
        <v>15</v>
      </c>
      <c r="H25" s="30">
        <v>2021</v>
      </c>
      <c r="I25" s="19" t="s">
        <v>544</v>
      </c>
      <c r="J25" s="19" t="s">
        <v>544</v>
      </c>
      <c r="K25" s="125" t="str">
        <f ca="1">IF(YEAR(NOW())-H25&gt;4,"Quá 4 năm
Exceed 4 years","")</f>
        <v/>
      </c>
    </row>
    <row r="26" spans="1:11" ht="30" x14ac:dyDescent="0.25">
      <c r="A26" s="92">
        <v>4</v>
      </c>
      <c r="B26" s="92" t="s">
        <v>581</v>
      </c>
      <c r="C26" s="92" t="s">
        <v>56</v>
      </c>
      <c r="D26" s="89" t="s">
        <v>615</v>
      </c>
      <c r="E26" s="92" t="s">
        <v>53</v>
      </c>
      <c r="F26" s="91" t="s">
        <v>24</v>
      </c>
      <c r="G26" s="89">
        <v>15</v>
      </c>
      <c r="H26" s="92">
        <v>2022</v>
      </c>
      <c r="I26" s="165" t="s">
        <v>547</v>
      </c>
      <c r="J26" s="92"/>
      <c r="K26" s="93" t="s">
        <v>557</v>
      </c>
    </row>
    <row r="27" spans="1:11" ht="30" x14ac:dyDescent="0.25">
      <c r="A27" s="92">
        <v>5</v>
      </c>
      <c r="B27" s="92" t="s">
        <v>154</v>
      </c>
      <c r="C27" s="92" t="s">
        <v>409</v>
      </c>
      <c r="D27" s="89" t="s">
        <v>587</v>
      </c>
      <c r="E27" s="92" t="s">
        <v>610</v>
      </c>
      <c r="F27" s="91" t="s">
        <v>24</v>
      </c>
      <c r="G27" s="89">
        <v>15</v>
      </c>
      <c r="H27" s="92">
        <v>2023</v>
      </c>
      <c r="I27" s="165" t="s">
        <v>547</v>
      </c>
      <c r="J27" s="92"/>
      <c r="K27" s="93" t="s">
        <v>557</v>
      </c>
    </row>
    <row r="28" spans="1:11" ht="30" x14ac:dyDescent="0.25">
      <c r="A28" s="30">
        <v>6</v>
      </c>
      <c r="B28" s="30" t="s">
        <v>178</v>
      </c>
      <c r="C28" s="30" t="s">
        <v>612</v>
      </c>
      <c r="D28" s="207" t="s">
        <v>555</v>
      </c>
      <c r="E28" s="30" t="s">
        <v>276</v>
      </c>
      <c r="F28" s="31" t="s">
        <v>29</v>
      </c>
      <c r="G28" s="22">
        <v>15</v>
      </c>
      <c r="H28" s="30">
        <v>2022</v>
      </c>
      <c r="I28" s="30"/>
      <c r="J28" s="30"/>
      <c r="K28" s="125" t="str">
        <f ca="1">IF(YEAR(NOW())-H28&gt;4,"Quá 4 năm
Exceed 4 years","")</f>
        <v/>
      </c>
    </row>
    <row r="29" spans="1:11" ht="30" x14ac:dyDescent="0.25">
      <c r="A29" s="30">
        <v>7</v>
      </c>
      <c r="B29" s="30" t="s">
        <v>179</v>
      </c>
      <c r="C29" s="30" t="s">
        <v>10</v>
      </c>
      <c r="D29" s="207" t="s">
        <v>555</v>
      </c>
      <c r="E29" s="30" t="s">
        <v>10</v>
      </c>
      <c r="F29" s="37" t="s">
        <v>29</v>
      </c>
      <c r="G29" s="22">
        <v>15</v>
      </c>
      <c r="H29" s="30">
        <v>2024</v>
      </c>
      <c r="I29" s="22" t="s">
        <v>567</v>
      </c>
      <c r="J29" s="30"/>
      <c r="K29" s="38" t="s">
        <v>504</v>
      </c>
    </row>
    <row r="30" spans="1:11" ht="30" x14ac:dyDescent="0.25">
      <c r="A30" s="30">
        <v>8</v>
      </c>
      <c r="B30" s="30" t="s">
        <v>152</v>
      </c>
      <c r="C30" s="30" t="s">
        <v>14</v>
      </c>
      <c r="D30" s="207" t="s">
        <v>555</v>
      </c>
      <c r="E30" s="30" t="s">
        <v>14</v>
      </c>
      <c r="F30" s="31" t="s">
        <v>29</v>
      </c>
      <c r="G30" s="22">
        <v>15</v>
      </c>
      <c r="H30" s="30">
        <v>2022</v>
      </c>
      <c r="I30" s="30"/>
      <c r="J30" s="30"/>
      <c r="K30" s="125"/>
    </row>
    <row r="31" spans="1:11" ht="30" x14ac:dyDescent="0.25">
      <c r="A31" s="30">
        <v>9</v>
      </c>
      <c r="B31" s="30" t="s">
        <v>179</v>
      </c>
      <c r="C31" s="30" t="s">
        <v>10</v>
      </c>
      <c r="D31" s="207" t="s">
        <v>555</v>
      </c>
      <c r="E31" s="30" t="s">
        <v>10</v>
      </c>
      <c r="F31" s="37" t="s">
        <v>29</v>
      </c>
      <c r="G31" s="22">
        <v>15</v>
      </c>
      <c r="H31" s="30">
        <v>2024</v>
      </c>
      <c r="I31" s="22" t="s">
        <v>567</v>
      </c>
      <c r="J31" s="30"/>
      <c r="K31" s="38" t="s">
        <v>504</v>
      </c>
    </row>
    <row r="32" spans="1:11" ht="30" x14ac:dyDescent="0.25">
      <c r="A32" s="30">
        <v>10</v>
      </c>
      <c r="B32" s="30" t="s">
        <v>180</v>
      </c>
      <c r="C32" s="30" t="s">
        <v>59</v>
      </c>
      <c r="D32" s="207" t="s">
        <v>555</v>
      </c>
      <c r="E32" s="30" t="s">
        <v>620</v>
      </c>
      <c r="F32" s="31" t="s">
        <v>29</v>
      </c>
      <c r="G32" s="22">
        <v>15</v>
      </c>
      <c r="H32" s="30">
        <v>2023</v>
      </c>
      <c r="I32" s="30"/>
      <c r="J32" s="30"/>
      <c r="K32" s="125" t="str">
        <f ca="1">IF(YEAR(NOW())-H32&gt;4,"Quá 4 năm
Exceed 4 years","")</f>
        <v/>
      </c>
    </row>
    <row r="33" spans="1:11" ht="30" x14ac:dyDescent="0.25">
      <c r="A33" s="33">
        <v>11</v>
      </c>
      <c r="B33" s="33" t="s">
        <v>181</v>
      </c>
      <c r="C33" s="33" t="s">
        <v>83</v>
      </c>
      <c r="D33" s="34"/>
      <c r="E33" s="33"/>
      <c r="F33" s="35" t="s">
        <v>41</v>
      </c>
      <c r="G33" s="103"/>
      <c r="H33" s="33">
        <v>2021</v>
      </c>
      <c r="I33" s="33"/>
      <c r="J33" s="33"/>
      <c r="K33" s="125" t="str">
        <f t="shared" ref="K33:K36" ca="1" si="3">IF(YEAR(NOW())-H33&gt;4,"Quá 4 năm","")</f>
        <v/>
      </c>
    </row>
    <row r="34" spans="1:11" ht="30" x14ac:dyDescent="0.25">
      <c r="A34" s="33">
        <v>12</v>
      </c>
      <c r="B34" s="33" t="s">
        <v>182</v>
      </c>
      <c r="C34" s="33" t="s">
        <v>86</v>
      </c>
      <c r="D34" s="34"/>
      <c r="E34" s="33"/>
      <c r="F34" s="35" t="s">
        <v>41</v>
      </c>
      <c r="G34" s="103"/>
      <c r="H34" s="33">
        <v>2022</v>
      </c>
      <c r="I34" s="33"/>
      <c r="J34" s="33"/>
      <c r="K34" s="125" t="str">
        <f t="shared" ca="1" si="3"/>
        <v/>
      </c>
    </row>
    <row r="35" spans="1:11" ht="30" x14ac:dyDescent="0.25">
      <c r="A35" s="33">
        <v>13</v>
      </c>
      <c r="B35" s="33" t="s">
        <v>183</v>
      </c>
      <c r="C35" s="33" t="s">
        <v>146</v>
      </c>
      <c r="D35" s="34"/>
      <c r="E35" s="33"/>
      <c r="F35" s="35" t="s">
        <v>41</v>
      </c>
      <c r="G35" s="103"/>
      <c r="H35" s="33">
        <v>2023</v>
      </c>
      <c r="I35" s="33"/>
      <c r="J35" s="33"/>
      <c r="K35" s="125" t="str">
        <f t="shared" ca="1" si="3"/>
        <v/>
      </c>
    </row>
    <row r="36" spans="1:11" ht="30" x14ac:dyDescent="0.25">
      <c r="A36" s="33">
        <v>14</v>
      </c>
      <c r="B36" s="33" t="s">
        <v>184</v>
      </c>
      <c r="C36" s="33" t="s">
        <v>34</v>
      </c>
      <c r="D36" s="34"/>
      <c r="E36" s="33"/>
      <c r="F36" s="35" t="s">
        <v>41</v>
      </c>
      <c r="G36" s="103"/>
      <c r="H36" s="33">
        <v>2023</v>
      </c>
      <c r="I36" s="33"/>
      <c r="J36" s="33"/>
      <c r="K36" s="125" t="str">
        <f t="shared" ca="1" si="3"/>
        <v/>
      </c>
    </row>
    <row r="37" spans="1:11" s="1" customFormat="1" ht="26.85" customHeight="1" x14ac:dyDescent="0.25">
      <c r="A37" s="122" t="s">
        <v>497</v>
      </c>
      <c r="B37" s="123"/>
      <c r="C37" s="123"/>
      <c r="D37" s="123"/>
      <c r="E37" s="123"/>
      <c r="F37" s="123"/>
      <c r="G37" s="123"/>
      <c r="H37" s="124"/>
      <c r="I37" s="124"/>
      <c r="J37" s="124"/>
      <c r="K37" s="123"/>
    </row>
    <row r="38" spans="1:11" ht="30" x14ac:dyDescent="0.25">
      <c r="A38" s="13">
        <v>1</v>
      </c>
      <c r="B38" s="13" t="s">
        <v>403</v>
      </c>
      <c r="C38" s="13" t="s">
        <v>406</v>
      </c>
      <c r="D38" s="19" t="s">
        <v>588</v>
      </c>
      <c r="E38" s="154" t="s">
        <v>555</v>
      </c>
      <c r="F38" s="20" t="s">
        <v>12</v>
      </c>
      <c r="G38" s="19">
        <v>20</v>
      </c>
      <c r="H38" s="154" t="s">
        <v>555</v>
      </c>
      <c r="I38" s="13"/>
      <c r="J38" s="13"/>
      <c r="K38" s="22"/>
    </row>
    <row r="39" spans="1:11" ht="30" x14ac:dyDescent="0.25">
      <c r="A39" s="13">
        <v>2</v>
      </c>
      <c r="B39" s="13" t="s">
        <v>404</v>
      </c>
      <c r="C39" s="13" t="s">
        <v>23</v>
      </c>
      <c r="D39" s="19" t="s">
        <v>629</v>
      </c>
      <c r="E39" s="13" t="s">
        <v>16</v>
      </c>
      <c r="F39" s="20" t="s">
        <v>12</v>
      </c>
      <c r="G39" s="19">
        <v>25</v>
      </c>
      <c r="H39" s="13">
        <v>2024</v>
      </c>
      <c r="I39" s="13"/>
      <c r="J39" s="13"/>
      <c r="K39" s="22"/>
    </row>
    <row r="40" spans="1:11" ht="30" x14ac:dyDescent="0.25">
      <c r="A40" s="13">
        <v>3</v>
      </c>
      <c r="B40" s="13" t="s">
        <v>554</v>
      </c>
      <c r="C40" s="13" t="s">
        <v>407</v>
      </c>
      <c r="D40" s="19" t="s">
        <v>626</v>
      </c>
      <c r="E40" s="13" t="s">
        <v>225</v>
      </c>
      <c r="F40" s="20" t="s">
        <v>12</v>
      </c>
      <c r="G40" s="19">
        <v>30</v>
      </c>
      <c r="H40" s="13">
        <v>2024</v>
      </c>
      <c r="I40" s="13"/>
      <c r="J40" s="13"/>
      <c r="K40" s="22"/>
    </row>
    <row r="41" spans="1:11" ht="34.5" customHeight="1" x14ac:dyDescent="0.25">
      <c r="A41" s="92">
        <v>4</v>
      </c>
      <c r="B41" s="92" t="s">
        <v>408</v>
      </c>
      <c r="C41" s="92" t="s">
        <v>409</v>
      </c>
      <c r="D41" s="89" t="s">
        <v>630</v>
      </c>
      <c r="E41" s="92" t="s">
        <v>610</v>
      </c>
      <c r="F41" s="94" t="s">
        <v>24</v>
      </c>
      <c r="G41" s="89">
        <v>30</v>
      </c>
      <c r="H41" s="92">
        <v>2023</v>
      </c>
      <c r="I41" s="89" t="s">
        <v>547</v>
      </c>
      <c r="J41" s="92"/>
      <c r="K41" s="89"/>
    </row>
    <row r="42" spans="1:11" ht="66.75" customHeight="1" x14ac:dyDescent="0.25">
      <c r="A42" s="30">
        <v>5</v>
      </c>
      <c r="B42" s="30" t="s">
        <v>410</v>
      </c>
      <c r="C42" s="30" t="s">
        <v>623</v>
      </c>
      <c r="D42" s="22" t="s">
        <v>591</v>
      </c>
      <c r="E42" s="30" t="s">
        <v>276</v>
      </c>
      <c r="F42" s="37" t="s">
        <v>413</v>
      </c>
      <c r="G42" s="103"/>
      <c r="H42" s="30">
        <v>2022</v>
      </c>
      <c r="I42" s="30"/>
      <c r="J42" s="30"/>
      <c r="K42" s="22"/>
    </row>
    <row r="43" spans="1:11" ht="42.75" customHeight="1" x14ac:dyDescent="0.25">
      <c r="A43" s="30">
        <v>6</v>
      </c>
      <c r="B43" s="30" t="s">
        <v>627</v>
      </c>
      <c r="C43" s="30" t="s">
        <v>628</v>
      </c>
      <c r="D43" s="207" t="s">
        <v>555</v>
      </c>
      <c r="E43" s="30" t="s">
        <v>16</v>
      </c>
      <c r="F43" s="37" t="s">
        <v>560</v>
      </c>
      <c r="G43" s="103"/>
      <c r="H43" s="30">
        <v>2024</v>
      </c>
      <c r="I43" s="30"/>
      <c r="J43" s="30"/>
      <c r="K43" s="22"/>
    </row>
    <row r="44" spans="1:11" ht="42" customHeight="1" x14ac:dyDescent="0.25">
      <c r="A44" s="33">
        <v>7</v>
      </c>
      <c r="B44" s="33" t="s">
        <v>411</v>
      </c>
      <c r="C44" s="33" t="s">
        <v>191</v>
      </c>
      <c r="D44" s="209" t="s">
        <v>555</v>
      </c>
      <c r="E44" s="33" t="s">
        <v>191</v>
      </c>
      <c r="F44" s="39" t="s">
        <v>412</v>
      </c>
      <c r="G44" s="103"/>
      <c r="H44" s="33">
        <v>2023</v>
      </c>
      <c r="I44" s="33"/>
      <c r="J44" s="33"/>
      <c r="K44" s="34"/>
    </row>
    <row r="45" spans="1:11" s="1" customFormat="1" ht="26.85" customHeight="1" x14ac:dyDescent="0.25">
      <c r="A45" s="122" t="s">
        <v>561</v>
      </c>
      <c r="B45" s="123"/>
      <c r="C45" s="123"/>
      <c r="D45" s="123"/>
      <c r="E45" s="123"/>
      <c r="F45" s="123"/>
      <c r="G45" s="123"/>
      <c r="H45" s="124"/>
      <c r="I45" s="124"/>
      <c r="J45" s="124"/>
      <c r="K45" s="123"/>
    </row>
    <row r="46" spans="1:11" ht="30" x14ac:dyDescent="0.25">
      <c r="A46" s="13">
        <v>1</v>
      </c>
      <c r="B46" s="13" t="s">
        <v>404</v>
      </c>
      <c r="C46" s="13" t="s">
        <v>23</v>
      </c>
      <c r="D46" s="19" t="s">
        <v>629</v>
      </c>
      <c r="E46" s="13" t="s">
        <v>16</v>
      </c>
      <c r="F46" s="25" t="s">
        <v>12</v>
      </c>
      <c r="G46" s="19">
        <v>20</v>
      </c>
      <c r="H46" s="13">
        <v>2024</v>
      </c>
      <c r="I46" s="13"/>
      <c r="J46" s="13"/>
      <c r="K46" s="22"/>
    </row>
  </sheetData>
  <mergeCells count="11">
    <mergeCell ref="A1:K1"/>
    <mergeCell ref="A2:A3"/>
    <mergeCell ref="B2:B3"/>
    <mergeCell ref="C2:C3"/>
    <mergeCell ref="F2:F3"/>
    <mergeCell ref="G2:G3"/>
    <mergeCell ref="H2:H3"/>
    <mergeCell ref="K2:K3"/>
    <mergeCell ref="I2:J2"/>
    <mergeCell ref="E2:E3"/>
    <mergeCell ref="D2:D3"/>
  </mergeCells>
  <printOptions horizontalCentered="1"/>
  <pageMargins left="0.39370078740157483" right="0.39370078740157483" top="0.39370078740157483" bottom="0.39370078740157483" header="0" footer="0.19685039370078741"/>
  <pageSetup paperSize="9" scale="46" fitToHeight="0" orientation="landscape" r:id="rId1"/>
  <headerFooter>
    <oddFooter>&amp;C&amp;P|Page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8DD46-7A93-4683-8FB2-6D5A894F4501}">
  <sheetPr>
    <pageSetUpPr fitToPage="1"/>
  </sheetPr>
  <dimension ref="A1:M52"/>
  <sheetViews>
    <sheetView view="pageBreakPreview" zoomScale="80" zoomScaleNormal="90" zoomScaleSheetLayoutView="80" workbookViewId="0">
      <pane ySplit="4" topLeftCell="A15" activePane="bottomLeft" state="frozen"/>
      <selection activeCell="M31" sqref="M31"/>
      <selection pane="bottomLeft" activeCell="C17" sqref="C17"/>
    </sheetView>
  </sheetViews>
  <sheetFormatPr defaultRowHeight="15" x14ac:dyDescent="0.25"/>
  <cols>
    <col min="1" max="1" width="6.42578125" style="3" bestFit="1" customWidth="1"/>
    <col min="2" max="2" width="15" style="3" customWidth="1"/>
    <col min="3" max="3" width="25" style="3" customWidth="1"/>
    <col min="4" max="6" width="25.85546875" style="3" customWidth="1"/>
    <col min="7" max="7" width="29.42578125" style="6" customWidth="1"/>
    <col min="8" max="8" width="46" customWidth="1"/>
    <col min="9" max="9" width="17" hidden="1" customWidth="1"/>
    <col min="10" max="10" width="19.7109375" style="3" customWidth="1"/>
    <col min="11" max="11" width="23.7109375" style="3" customWidth="1"/>
    <col min="12" max="12" width="23.5703125" style="3" customWidth="1"/>
    <col min="13" max="13" width="54" style="84" customWidth="1"/>
  </cols>
  <sheetData>
    <row r="1" spans="1:13" ht="59.25" customHeight="1" x14ac:dyDescent="0.25">
      <c r="A1" s="234" t="s">
        <v>462</v>
      </c>
      <c r="B1" s="234"/>
      <c r="C1" s="252"/>
      <c r="D1" s="252"/>
      <c r="E1" s="252"/>
      <c r="F1" s="252"/>
      <c r="G1" s="252"/>
      <c r="H1" s="252"/>
      <c r="I1" s="252"/>
      <c r="J1" s="252"/>
      <c r="K1" s="252"/>
      <c r="L1" s="252"/>
      <c r="M1" s="252"/>
    </row>
    <row r="2" spans="1:13" ht="12.75" customHeight="1" x14ac:dyDescent="0.25">
      <c r="A2" s="149"/>
      <c r="B2" s="149"/>
      <c r="C2" s="156"/>
      <c r="D2" s="156"/>
      <c r="E2" s="156"/>
      <c r="F2" s="156"/>
      <c r="G2" s="156"/>
      <c r="H2" s="156"/>
      <c r="I2" s="156"/>
      <c r="J2" s="156"/>
      <c r="K2" s="156"/>
      <c r="L2" s="156"/>
      <c r="M2" s="156"/>
    </row>
    <row r="3" spans="1:13" s="1" customFormat="1" ht="34.5" customHeight="1" x14ac:dyDescent="0.25">
      <c r="A3" s="240" t="s">
        <v>0</v>
      </c>
      <c r="B3" s="229" t="s">
        <v>489</v>
      </c>
      <c r="C3" s="229" t="s">
        <v>1</v>
      </c>
      <c r="D3" s="229" t="s">
        <v>594</v>
      </c>
      <c r="E3" s="229" t="s">
        <v>582</v>
      </c>
      <c r="F3" s="229" t="s">
        <v>604</v>
      </c>
      <c r="G3" s="229" t="s">
        <v>3</v>
      </c>
      <c r="H3" s="229" t="s">
        <v>4</v>
      </c>
      <c r="I3" s="229" t="s">
        <v>439</v>
      </c>
      <c r="J3" s="236" t="s">
        <v>5</v>
      </c>
      <c r="K3" s="235" t="s">
        <v>543</v>
      </c>
      <c r="L3" s="235"/>
      <c r="M3" s="229" t="s">
        <v>6</v>
      </c>
    </row>
    <row r="4" spans="1:13" s="1" customFormat="1" ht="26.85" customHeight="1" x14ac:dyDescent="0.25">
      <c r="A4" s="241"/>
      <c r="B4" s="241"/>
      <c r="C4" s="230"/>
      <c r="D4" s="230"/>
      <c r="E4" s="230"/>
      <c r="F4" s="230"/>
      <c r="G4" s="230"/>
      <c r="H4" s="230"/>
      <c r="I4" s="230"/>
      <c r="J4" s="237"/>
      <c r="K4" s="144">
        <v>2025</v>
      </c>
      <c r="L4" s="144">
        <v>2026</v>
      </c>
      <c r="M4" s="230"/>
    </row>
    <row r="5" spans="1:13" s="1" customFormat="1" ht="26.85" customHeight="1" x14ac:dyDescent="0.25">
      <c r="A5" s="168" t="s">
        <v>460</v>
      </c>
      <c r="B5" s="169"/>
      <c r="C5" s="169"/>
      <c r="D5" s="169"/>
      <c r="E5" s="169"/>
      <c r="F5" s="169"/>
      <c r="G5" s="169"/>
      <c r="H5" s="169"/>
      <c r="I5" s="169"/>
      <c r="J5" s="169"/>
      <c r="K5" s="169"/>
      <c r="L5" s="169"/>
      <c r="M5" s="168"/>
    </row>
    <row r="6" spans="1:13" ht="30" x14ac:dyDescent="0.25">
      <c r="A6" s="13">
        <v>1</v>
      </c>
      <c r="B6" s="19" t="s">
        <v>460</v>
      </c>
      <c r="C6" s="13" t="s">
        <v>442</v>
      </c>
      <c r="D6" s="13" t="s">
        <v>14</v>
      </c>
      <c r="E6" s="13" t="s">
        <v>583</v>
      </c>
      <c r="F6" s="13" t="s">
        <v>14</v>
      </c>
      <c r="G6" s="19" t="s">
        <v>441</v>
      </c>
      <c r="H6" s="25" t="s">
        <v>12</v>
      </c>
      <c r="I6" s="19">
        <v>450</v>
      </c>
      <c r="J6" s="13">
        <v>2024</v>
      </c>
      <c r="K6" s="19" t="s">
        <v>544</v>
      </c>
      <c r="L6" s="19" t="s">
        <v>544</v>
      </c>
      <c r="M6" s="155"/>
    </row>
    <row r="7" spans="1:13" ht="30" x14ac:dyDescent="0.25">
      <c r="A7" s="13">
        <v>2</v>
      </c>
      <c r="B7" s="19" t="s">
        <v>460</v>
      </c>
      <c r="C7" s="13" t="s">
        <v>443</v>
      </c>
      <c r="D7" s="13" t="s">
        <v>53</v>
      </c>
      <c r="E7" s="13" t="s">
        <v>585</v>
      </c>
      <c r="F7" s="13" t="s">
        <v>96</v>
      </c>
      <c r="G7" s="19" t="s">
        <v>441</v>
      </c>
      <c r="H7" s="25" t="s">
        <v>12</v>
      </c>
      <c r="I7" s="19">
        <v>450</v>
      </c>
      <c r="J7" s="13">
        <v>2022</v>
      </c>
      <c r="K7" s="19" t="s">
        <v>544</v>
      </c>
      <c r="L7" s="19" t="s">
        <v>544</v>
      </c>
      <c r="M7" s="155"/>
    </row>
    <row r="8" spans="1:13" ht="30" x14ac:dyDescent="0.25">
      <c r="A8" s="13">
        <v>3</v>
      </c>
      <c r="B8" s="19" t="s">
        <v>460</v>
      </c>
      <c r="C8" s="13" t="s">
        <v>444</v>
      </c>
      <c r="D8" s="19" t="s">
        <v>117</v>
      </c>
      <c r="E8" s="19" t="s">
        <v>585</v>
      </c>
      <c r="F8" s="19" t="s">
        <v>96</v>
      </c>
      <c r="G8" s="19" t="s">
        <v>441</v>
      </c>
      <c r="H8" s="25" t="s">
        <v>12</v>
      </c>
      <c r="I8" s="19">
        <v>450</v>
      </c>
      <c r="J8" s="13">
        <v>2020</v>
      </c>
      <c r="K8" s="19" t="s">
        <v>544</v>
      </c>
      <c r="L8" s="19" t="s">
        <v>544</v>
      </c>
      <c r="M8" s="155"/>
    </row>
    <row r="9" spans="1:13" ht="30" x14ac:dyDescent="0.25">
      <c r="A9" s="13">
        <v>4</v>
      </c>
      <c r="B9" s="19" t="s">
        <v>460</v>
      </c>
      <c r="C9" s="13" t="s">
        <v>445</v>
      </c>
      <c r="D9" s="13" t="s">
        <v>119</v>
      </c>
      <c r="E9" s="13" t="s">
        <v>583</v>
      </c>
      <c r="F9" s="13" t="s">
        <v>119</v>
      </c>
      <c r="G9" s="19" t="s">
        <v>441</v>
      </c>
      <c r="H9" s="20" t="s">
        <v>638</v>
      </c>
      <c r="I9" s="19">
        <v>450</v>
      </c>
      <c r="J9" s="13">
        <v>2024</v>
      </c>
      <c r="K9" s="19" t="s">
        <v>544</v>
      </c>
      <c r="L9" s="19" t="s">
        <v>544</v>
      </c>
      <c r="M9" s="210"/>
    </row>
    <row r="10" spans="1:13" s="167" customFormat="1" ht="33.75" customHeight="1" x14ac:dyDescent="0.25">
      <c r="A10" s="135">
        <v>5</v>
      </c>
      <c r="B10" s="137" t="s">
        <v>460</v>
      </c>
      <c r="C10" s="135" t="s">
        <v>575</v>
      </c>
      <c r="D10" s="21" t="s">
        <v>555</v>
      </c>
      <c r="E10" s="21" t="s">
        <v>555</v>
      </c>
      <c r="F10" s="21" t="s">
        <v>555</v>
      </c>
      <c r="G10" s="34" t="s">
        <v>441</v>
      </c>
      <c r="H10" s="35" t="s">
        <v>41</v>
      </c>
      <c r="I10" s="137"/>
      <c r="J10" s="33">
        <v>2024</v>
      </c>
      <c r="K10" s="135"/>
      <c r="L10" s="135"/>
      <c r="M10" s="166"/>
    </row>
    <row r="11" spans="1:13" s="167" customFormat="1" ht="33.75" customHeight="1" x14ac:dyDescent="0.25">
      <c r="A11" s="135">
        <v>6</v>
      </c>
      <c r="B11" s="137" t="s">
        <v>460</v>
      </c>
      <c r="C11" s="135" t="s">
        <v>576</v>
      </c>
      <c r="D11" s="21" t="s">
        <v>555</v>
      </c>
      <c r="E11" s="21" t="s">
        <v>555</v>
      </c>
      <c r="F11" s="21" t="s">
        <v>555</v>
      </c>
      <c r="G11" s="34" t="s">
        <v>441</v>
      </c>
      <c r="H11" s="35" t="s">
        <v>41</v>
      </c>
      <c r="I11" s="137"/>
      <c r="J11" s="33">
        <v>2024</v>
      </c>
      <c r="K11" s="135"/>
      <c r="L11" s="135"/>
      <c r="M11" s="166"/>
    </row>
    <row r="12" spans="1:13" ht="30" x14ac:dyDescent="0.25">
      <c r="A12" s="33">
        <v>7</v>
      </c>
      <c r="B12" s="34" t="s">
        <v>460</v>
      </c>
      <c r="C12" s="33" t="s">
        <v>446</v>
      </c>
      <c r="D12" s="33" t="s">
        <v>409</v>
      </c>
      <c r="E12" s="208" t="s">
        <v>555</v>
      </c>
      <c r="F12" s="208" t="s">
        <v>555</v>
      </c>
      <c r="G12" s="34" t="s">
        <v>441</v>
      </c>
      <c r="H12" s="35" t="s">
        <v>41</v>
      </c>
      <c r="I12" s="104"/>
      <c r="J12" s="33">
        <v>2023</v>
      </c>
      <c r="K12" s="33"/>
      <c r="L12" s="33"/>
      <c r="M12" s="125" t="str">
        <f ca="1">IF(YEAR(NOW())-J12&gt;4,"Quá 4 năm","")</f>
        <v/>
      </c>
    </row>
    <row r="13" spans="1:13" ht="30" x14ac:dyDescent="0.25">
      <c r="A13" s="33">
        <v>8</v>
      </c>
      <c r="B13" s="34" t="s">
        <v>460</v>
      </c>
      <c r="C13" s="33" t="s">
        <v>447</v>
      </c>
      <c r="D13" s="33" t="s">
        <v>122</v>
      </c>
      <c r="E13" s="208" t="s">
        <v>555</v>
      </c>
      <c r="F13" s="208" t="s">
        <v>555</v>
      </c>
      <c r="G13" s="34" t="s">
        <v>441</v>
      </c>
      <c r="H13" s="35" t="s">
        <v>41</v>
      </c>
      <c r="I13" s="104"/>
      <c r="J13" s="33">
        <v>2023</v>
      </c>
      <c r="K13" s="33"/>
      <c r="L13" s="33"/>
      <c r="M13" s="125" t="str">
        <f ca="1">IF(YEAR(NOW())-J13&gt;4,"Quá 4 năm","")</f>
        <v/>
      </c>
    </row>
    <row r="14" spans="1:13" ht="30" x14ac:dyDescent="0.25">
      <c r="A14" s="33">
        <v>9</v>
      </c>
      <c r="B14" s="34" t="s">
        <v>460</v>
      </c>
      <c r="C14" s="33" t="s">
        <v>448</v>
      </c>
      <c r="D14" s="33" t="s">
        <v>34</v>
      </c>
      <c r="E14" s="208" t="s">
        <v>555</v>
      </c>
      <c r="F14" s="208" t="s">
        <v>555</v>
      </c>
      <c r="G14" s="34" t="s">
        <v>441</v>
      </c>
      <c r="H14" s="35" t="s">
        <v>41</v>
      </c>
      <c r="I14" s="104"/>
      <c r="J14" s="33">
        <v>2023</v>
      </c>
      <c r="K14" s="33"/>
      <c r="L14" s="33"/>
      <c r="M14" s="125"/>
    </row>
    <row r="15" spans="1:13" s="1" customFormat="1" ht="26.85" customHeight="1" x14ac:dyDescent="0.25">
      <c r="A15" s="168" t="s">
        <v>461</v>
      </c>
      <c r="B15" s="169"/>
      <c r="C15" s="169"/>
      <c r="D15" s="169"/>
      <c r="E15" s="169"/>
      <c r="F15" s="169"/>
      <c r="G15" s="169"/>
      <c r="H15" s="169"/>
      <c r="I15" s="169"/>
      <c r="J15" s="169"/>
      <c r="K15" s="169"/>
      <c r="L15" s="169"/>
      <c r="M15" s="168"/>
    </row>
    <row r="16" spans="1:13" ht="33.75" customHeight="1" x14ac:dyDescent="0.25">
      <c r="A16" s="13">
        <v>1</v>
      </c>
      <c r="B16" s="19" t="s">
        <v>461</v>
      </c>
      <c r="C16" s="13" t="s">
        <v>449</v>
      </c>
      <c r="D16" s="13" t="s">
        <v>53</v>
      </c>
      <c r="E16" s="13" t="s">
        <v>585</v>
      </c>
      <c r="F16" s="13" t="s">
        <v>96</v>
      </c>
      <c r="G16" s="19" t="s">
        <v>441</v>
      </c>
      <c r="H16" s="20" t="s">
        <v>12</v>
      </c>
      <c r="I16" s="19">
        <v>450</v>
      </c>
      <c r="J16" s="13">
        <v>2024</v>
      </c>
      <c r="K16" s="19" t="s">
        <v>544</v>
      </c>
      <c r="L16" s="19" t="s">
        <v>544</v>
      </c>
      <c r="M16" s="38" t="str">
        <f ca="1">IF(YEAR(NOW())-J16&gt;4,"Quá 4 năm
Exceed 4 years","")</f>
        <v/>
      </c>
    </row>
    <row r="17" spans="1:13" ht="51" customHeight="1" x14ac:dyDescent="0.25">
      <c r="A17" s="13">
        <v>2</v>
      </c>
      <c r="B17" s="19" t="s">
        <v>461</v>
      </c>
      <c r="C17" s="13" t="s">
        <v>450</v>
      </c>
      <c r="D17" s="13" t="s">
        <v>616</v>
      </c>
      <c r="E17" s="13" t="s">
        <v>585</v>
      </c>
      <c r="F17" s="13" t="s">
        <v>96</v>
      </c>
      <c r="G17" s="19" t="s">
        <v>441</v>
      </c>
      <c r="H17" s="20" t="s">
        <v>12</v>
      </c>
      <c r="I17" s="19">
        <v>450</v>
      </c>
      <c r="J17" s="13">
        <v>2024</v>
      </c>
      <c r="K17" s="19" t="s">
        <v>556</v>
      </c>
      <c r="L17" s="30"/>
      <c r="M17" s="38"/>
    </row>
    <row r="18" spans="1:13" ht="33.75" customHeight="1" x14ac:dyDescent="0.25">
      <c r="A18" s="13">
        <v>3</v>
      </c>
      <c r="B18" s="19" t="s">
        <v>461</v>
      </c>
      <c r="C18" s="23" t="s">
        <v>451</v>
      </c>
      <c r="D18" s="13" t="s">
        <v>117</v>
      </c>
      <c r="E18" s="13" t="s">
        <v>585</v>
      </c>
      <c r="F18" s="13" t="s">
        <v>624</v>
      </c>
      <c r="G18" s="19" t="s">
        <v>441</v>
      </c>
      <c r="H18" s="20" t="s">
        <v>12</v>
      </c>
      <c r="I18" s="19">
        <v>500</v>
      </c>
      <c r="J18" s="30"/>
      <c r="K18" s="30"/>
      <c r="L18" s="30"/>
      <c r="M18" s="38" t="s">
        <v>500</v>
      </c>
    </row>
    <row r="19" spans="1:13" ht="30" x14ac:dyDescent="0.25">
      <c r="A19" s="13">
        <v>4</v>
      </c>
      <c r="B19" s="19" t="s">
        <v>461</v>
      </c>
      <c r="C19" s="23" t="s">
        <v>127</v>
      </c>
      <c r="D19" s="13" t="s">
        <v>23</v>
      </c>
      <c r="E19" s="13" t="s">
        <v>588</v>
      </c>
      <c r="F19" s="13"/>
      <c r="G19" s="19" t="s">
        <v>441</v>
      </c>
      <c r="H19" s="20" t="s">
        <v>12</v>
      </c>
      <c r="I19" s="19">
        <v>550</v>
      </c>
      <c r="J19" s="30"/>
      <c r="K19" s="30"/>
      <c r="L19" s="30"/>
      <c r="M19" s="38" t="s">
        <v>500</v>
      </c>
    </row>
    <row r="20" spans="1:13" ht="30" x14ac:dyDescent="0.25">
      <c r="A20" s="92">
        <v>5</v>
      </c>
      <c r="B20" s="89" t="s">
        <v>461</v>
      </c>
      <c r="C20" s="92" t="s">
        <v>453</v>
      </c>
      <c r="D20" s="92" t="s">
        <v>14</v>
      </c>
      <c r="E20" s="92" t="s">
        <v>583</v>
      </c>
      <c r="F20" s="92" t="s">
        <v>14</v>
      </c>
      <c r="G20" s="89" t="s">
        <v>441</v>
      </c>
      <c r="H20" s="91" t="s">
        <v>24</v>
      </c>
      <c r="I20" s="89">
        <v>450</v>
      </c>
      <c r="J20" s="92">
        <v>2022</v>
      </c>
      <c r="K20" s="92"/>
      <c r="L20" s="89" t="s">
        <v>547</v>
      </c>
      <c r="M20" s="153" t="s">
        <v>558</v>
      </c>
    </row>
    <row r="21" spans="1:13" ht="30" x14ac:dyDescent="0.25">
      <c r="A21" s="30">
        <v>6</v>
      </c>
      <c r="B21" s="22" t="s">
        <v>461</v>
      </c>
      <c r="C21" s="30" t="s">
        <v>454</v>
      </c>
      <c r="D21" s="30" t="s">
        <v>617</v>
      </c>
      <c r="E21" s="30" t="s">
        <v>591</v>
      </c>
      <c r="F21" s="30" t="s">
        <v>276</v>
      </c>
      <c r="G21" s="22" t="s">
        <v>441</v>
      </c>
      <c r="H21" s="31" t="s">
        <v>29</v>
      </c>
      <c r="I21" s="100">
        <v>450</v>
      </c>
      <c r="J21" s="30">
        <v>2022</v>
      </c>
      <c r="K21" s="22" t="s">
        <v>546</v>
      </c>
      <c r="L21" s="89" t="s">
        <v>549</v>
      </c>
      <c r="M21" s="250" t="s">
        <v>559</v>
      </c>
    </row>
    <row r="22" spans="1:13" ht="30" x14ac:dyDescent="0.25">
      <c r="A22" s="30">
        <v>7</v>
      </c>
      <c r="B22" s="22" t="s">
        <v>461</v>
      </c>
      <c r="C22" s="30" t="s">
        <v>457</v>
      </c>
      <c r="D22" s="30" t="s">
        <v>119</v>
      </c>
      <c r="E22" s="30" t="s">
        <v>583</v>
      </c>
      <c r="F22" s="30" t="s">
        <v>119</v>
      </c>
      <c r="G22" s="22" t="s">
        <v>441</v>
      </c>
      <c r="H22" s="31" t="s">
        <v>29</v>
      </c>
      <c r="I22" s="22">
        <v>450</v>
      </c>
      <c r="J22" s="30">
        <v>2023</v>
      </c>
      <c r="K22" s="22" t="s">
        <v>546</v>
      </c>
      <c r="L22" s="89" t="s">
        <v>549</v>
      </c>
      <c r="M22" s="251"/>
    </row>
    <row r="23" spans="1:13" ht="30" x14ac:dyDescent="0.25">
      <c r="A23" s="30">
        <v>8</v>
      </c>
      <c r="B23" s="22" t="s">
        <v>461</v>
      </c>
      <c r="C23" s="30" t="s">
        <v>134</v>
      </c>
      <c r="D23" s="30" t="s">
        <v>135</v>
      </c>
      <c r="E23" s="21" t="s">
        <v>555</v>
      </c>
      <c r="F23" s="21" t="s">
        <v>555</v>
      </c>
      <c r="G23" s="22" t="s">
        <v>441</v>
      </c>
      <c r="H23" s="31" t="s">
        <v>29</v>
      </c>
      <c r="I23" s="22">
        <v>450</v>
      </c>
      <c r="J23" s="30">
        <v>2018</v>
      </c>
      <c r="K23" s="30"/>
      <c r="L23" s="30"/>
      <c r="M23" s="38"/>
    </row>
    <row r="24" spans="1:13" ht="30" x14ac:dyDescent="0.25">
      <c r="A24" s="30">
        <v>9</v>
      </c>
      <c r="B24" s="22" t="s">
        <v>461</v>
      </c>
      <c r="C24" s="30" t="s">
        <v>136</v>
      </c>
      <c r="D24" s="30" t="s">
        <v>137</v>
      </c>
      <c r="E24" s="21" t="s">
        <v>555</v>
      </c>
      <c r="F24" s="21" t="s">
        <v>555</v>
      </c>
      <c r="G24" s="22" t="s">
        <v>441</v>
      </c>
      <c r="H24" s="31" t="s">
        <v>29</v>
      </c>
      <c r="I24" s="22">
        <v>450</v>
      </c>
      <c r="J24" s="30">
        <v>2018</v>
      </c>
      <c r="K24" s="30"/>
      <c r="L24" s="30"/>
      <c r="M24" s="38"/>
    </row>
    <row r="25" spans="1:13" ht="30" x14ac:dyDescent="0.25">
      <c r="A25" s="30">
        <v>10</v>
      </c>
      <c r="B25" s="22" t="s">
        <v>461</v>
      </c>
      <c r="C25" s="30" t="s">
        <v>138</v>
      </c>
      <c r="D25" s="30" t="s">
        <v>139</v>
      </c>
      <c r="E25" s="21" t="s">
        <v>555</v>
      </c>
      <c r="F25" s="21" t="s">
        <v>555</v>
      </c>
      <c r="G25" s="22" t="s">
        <v>441</v>
      </c>
      <c r="H25" s="31" t="s">
        <v>29</v>
      </c>
      <c r="I25" s="22">
        <v>450</v>
      </c>
      <c r="J25" s="30">
        <v>2018</v>
      </c>
      <c r="K25" s="30"/>
      <c r="L25" s="30"/>
      <c r="M25" s="38"/>
    </row>
    <row r="26" spans="1:13" ht="30" x14ac:dyDescent="0.25">
      <c r="A26" s="30">
        <v>11</v>
      </c>
      <c r="B26" s="22" t="s">
        <v>461</v>
      </c>
      <c r="C26" s="30" t="s">
        <v>455</v>
      </c>
      <c r="D26" s="30" t="s">
        <v>409</v>
      </c>
      <c r="E26" s="21" t="s">
        <v>555</v>
      </c>
      <c r="F26" s="21" t="s">
        <v>555</v>
      </c>
      <c r="G26" s="22" t="s">
        <v>441</v>
      </c>
      <c r="H26" s="31" t="s">
        <v>29</v>
      </c>
      <c r="I26" s="22">
        <v>450</v>
      </c>
      <c r="J26" s="30">
        <v>2019</v>
      </c>
      <c r="K26" s="30"/>
      <c r="L26" s="30"/>
      <c r="M26" s="38"/>
    </row>
    <row r="27" spans="1:13" ht="30" x14ac:dyDescent="0.25">
      <c r="A27" s="30">
        <v>12</v>
      </c>
      <c r="B27" s="22" t="s">
        <v>461</v>
      </c>
      <c r="C27" s="30" t="s">
        <v>456</v>
      </c>
      <c r="D27" s="30" t="s">
        <v>142</v>
      </c>
      <c r="E27" s="21" t="s">
        <v>555</v>
      </c>
      <c r="F27" s="21" t="s">
        <v>555</v>
      </c>
      <c r="G27" s="22" t="s">
        <v>441</v>
      </c>
      <c r="H27" s="31" t="s">
        <v>29</v>
      </c>
      <c r="I27" s="22">
        <v>450</v>
      </c>
      <c r="J27" s="30">
        <v>2021</v>
      </c>
      <c r="K27" s="30"/>
      <c r="L27" s="30"/>
      <c r="M27" s="38"/>
    </row>
    <row r="28" spans="1:13" ht="30" x14ac:dyDescent="0.25">
      <c r="A28" s="30">
        <v>13</v>
      </c>
      <c r="B28" s="22" t="s">
        <v>461</v>
      </c>
      <c r="C28" s="30" t="s">
        <v>568</v>
      </c>
      <c r="D28" s="21" t="s">
        <v>555</v>
      </c>
      <c r="E28" s="21" t="s">
        <v>555</v>
      </c>
      <c r="F28" s="21" t="s">
        <v>555</v>
      </c>
      <c r="G28" s="22" t="s">
        <v>441</v>
      </c>
      <c r="H28" s="31" t="s">
        <v>573</v>
      </c>
      <c r="I28" s="22"/>
      <c r="J28" s="30">
        <v>2025</v>
      </c>
      <c r="K28" s="22" t="s">
        <v>572</v>
      </c>
      <c r="L28" s="30"/>
      <c r="M28" s="38" t="s">
        <v>574</v>
      </c>
    </row>
    <row r="29" spans="1:13" ht="30" x14ac:dyDescent="0.25">
      <c r="A29" s="30">
        <v>14</v>
      </c>
      <c r="B29" s="22" t="s">
        <v>461</v>
      </c>
      <c r="C29" s="30" t="s">
        <v>569</v>
      </c>
      <c r="D29" s="21" t="s">
        <v>555</v>
      </c>
      <c r="E29" s="21" t="s">
        <v>555</v>
      </c>
      <c r="F29" s="21" t="s">
        <v>555</v>
      </c>
      <c r="G29" s="22" t="s">
        <v>441</v>
      </c>
      <c r="H29" s="31" t="s">
        <v>573</v>
      </c>
      <c r="I29" s="22"/>
      <c r="J29" s="30">
        <v>2025</v>
      </c>
      <c r="K29" s="22" t="s">
        <v>572</v>
      </c>
      <c r="L29" s="30"/>
      <c r="M29" s="38" t="s">
        <v>574</v>
      </c>
    </row>
    <row r="30" spans="1:13" ht="30" x14ac:dyDescent="0.25">
      <c r="A30" s="30">
        <v>15</v>
      </c>
      <c r="B30" s="22" t="s">
        <v>461</v>
      </c>
      <c r="C30" s="30" t="s">
        <v>570</v>
      </c>
      <c r="D30" s="21" t="s">
        <v>555</v>
      </c>
      <c r="E30" s="21" t="s">
        <v>555</v>
      </c>
      <c r="F30" s="21" t="s">
        <v>555</v>
      </c>
      <c r="G30" s="22" t="s">
        <v>441</v>
      </c>
      <c r="H30" s="31" t="s">
        <v>573</v>
      </c>
      <c r="I30" s="22"/>
      <c r="J30" s="30">
        <v>2025</v>
      </c>
      <c r="K30" s="22" t="s">
        <v>572</v>
      </c>
      <c r="L30" s="30"/>
      <c r="M30" s="38" t="s">
        <v>574</v>
      </c>
    </row>
    <row r="31" spans="1:13" ht="30" x14ac:dyDescent="0.25">
      <c r="A31" s="30">
        <v>16</v>
      </c>
      <c r="B31" s="22" t="s">
        <v>461</v>
      </c>
      <c r="C31" s="30" t="s">
        <v>571</v>
      </c>
      <c r="D31" s="21" t="s">
        <v>555</v>
      </c>
      <c r="E31" s="21" t="s">
        <v>555</v>
      </c>
      <c r="F31" s="21" t="s">
        <v>555</v>
      </c>
      <c r="G31" s="22" t="s">
        <v>441</v>
      </c>
      <c r="H31" s="31" t="s">
        <v>573</v>
      </c>
      <c r="I31" s="22"/>
      <c r="J31" s="30">
        <v>2025</v>
      </c>
      <c r="K31" s="22" t="s">
        <v>572</v>
      </c>
      <c r="L31" s="30"/>
      <c r="M31" s="38" t="s">
        <v>574</v>
      </c>
    </row>
    <row r="32" spans="1:13" s="6" customFormat="1" ht="34.5" customHeight="1" x14ac:dyDescent="0.25">
      <c r="A32" s="33">
        <v>17</v>
      </c>
      <c r="B32" s="34" t="s">
        <v>461</v>
      </c>
      <c r="C32" s="33" t="s">
        <v>452</v>
      </c>
      <c r="D32" s="33" t="s">
        <v>129</v>
      </c>
      <c r="E32" s="33"/>
      <c r="F32" s="33"/>
      <c r="G32" s="34" t="s">
        <v>441</v>
      </c>
      <c r="H32" s="39" t="s">
        <v>130</v>
      </c>
      <c r="I32" s="34">
        <v>550</v>
      </c>
      <c r="J32" s="33">
        <v>2018</v>
      </c>
      <c r="K32" s="33"/>
      <c r="L32" s="33"/>
      <c r="M32" s="125"/>
    </row>
    <row r="33" spans="1:13" s="6" customFormat="1" ht="34.5" customHeight="1" x14ac:dyDescent="0.25">
      <c r="A33" s="33">
        <v>18</v>
      </c>
      <c r="B33" s="34" t="s">
        <v>461</v>
      </c>
      <c r="C33" s="33" t="s">
        <v>131</v>
      </c>
      <c r="D33" s="33" t="s">
        <v>23</v>
      </c>
      <c r="E33" s="33"/>
      <c r="F33" s="33"/>
      <c r="G33" s="34" t="s">
        <v>441</v>
      </c>
      <c r="H33" s="39" t="s">
        <v>132</v>
      </c>
      <c r="I33" s="34"/>
      <c r="J33" s="33">
        <v>2018</v>
      </c>
      <c r="K33" s="33"/>
      <c r="L33" s="33"/>
      <c r="M33" s="125"/>
    </row>
    <row r="34" spans="1:13" s="6" customFormat="1" ht="34.5" customHeight="1" x14ac:dyDescent="0.25">
      <c r="A34" s="33">
        <v>19</v>
      </c>
      <c r="B34" s="34" t="s">
        <v>461</v>
      </c>
      <c r="C34" s="33" t="s">
        <v>458</v>
      </c>
      <c r="D34" s="33" t="s">
        <v>10</v>
      </c>
      <c r="E34" s="33"/>
      <c r="F34" s="33"/>
      <c r="G34" s="34" t="s">
        <v>441</v>
      </c>
      <c r="H34" s="39" t="s">
        <v>41</v>
      </c>
      <c r="I34" s="104"/>
      <c r="J34" s="33">
        <v>2021</v>
      </c>
      <c r="K34" s="33"/>
      <c r="L34" s="33"/>
      <c r="M34" s="125"/>
    </row>
    <row r="35" spans="1:13" s="6" customFormat="1" ht="34.5" customHeight="1" x14ac:dyDescent="0.25">
      <c r="A35" s="33">
        <v>20</v>
      </c>
      <c r="B35" s="34" t="s">
        <v>461</v>
      </c>
      <c r="C35" s="33" t="s">
        <v>459</v>
      </c>
      <c r="D35" s="33" t="s">
        <v>146</v>
      </c>
      <c r="E35" s="33"/>
      <c r="F35" s="33"/>
      <c r="G35" s="34" t="s">
        <v>441</v>
      </c>
      <c r="H35" s="39" t="s">
        <v>41</v>
      </c>
      <c r="I35" s="104"/>
      <c r="J35" s="33">
        <v>2023</v>
      </c>
      <c r="K35" s="33"/>
      <c r="L35" s="33"/>
      <c r="M35" s="125"/>
    </row>
    <row r="38" spans="1:13" x14ac:dyDescent="0.25">
      <c r="A38" s="97" t="s">
        <v>463</v>
      </c>
    </row>
    <row r="39" spans="1:13" ht="18" customHeight="1" x14ac:dyDescent="0.25">
      <c r="A39" s="97"/>
      <c r="B39" s="99" t="s">
        <v>464</v>
      </c>
    </row>
    <row r="40" spans="1:13" s="68" customFormat="1" ht="18" customHeight="1" x14ac:dyDescent="0.25">
      <c r="A40" s="65" t="s">
        <v>341</v>
      </c>
      <c r="B40" s="98" t="s">
        <v>492</v>
      </c>
      <c r="C40" s="66"/>
      <c r="D40" s="67"/>
      <c r="E40" s="67"/>
      <c r="F40" s="67"/>
      <c r="G40" s="66"/>
      <c r="J40" s="67"/>
      <c r="K40" s="67"/>
      <c r="L40" s="67"/>
      <c r="M40" s="126"/>
    </row>
    <row r="41" spans="1:13" s="68" customFormat="1" ht="18" customHeight="1" x14ac:dyDescent="0.25">
      <c r="A41" s="8"/>
      <c r="B41" s="99" t="s">
        <v>342</v>
      </c>
      <c r="C41" s="3"/>
      <c r="D41"/>
      <c r="E41"/>
      <c r="F41"/>
      <c r="G41"/>
      <c r="H41"/>
      <c r="I41"/>
      <c r="J41" s="3"/>
      <c r="K41" s="3"/>
      <c r="L41" s="3"/>
      <c r="M41" s="84"/>
    </row>
    <row r="42" spans="1:13" s="68" customFormat="1" ht="18" customHeight="1" x14ac:dyDescent="0.25">
      <c r="A42" s="3"/>
      <c r="B42" s="99" t="s">
        <v>343</v>
      </c>
      <c r="C42" s="3"/>
      <c r="D42"/>
      <c r="E42"/>
      <c r="F42"/>
      <c r="G42"/>
      <c r="H42"/>
      <c r="I42"/>
      <c r="J42" s="3"/>
      <c r="K42" s="3"/>
      <c r="L42" s="3"/>
      <c r="M42" s="84"/>
    </row>
    <row r="43" spans="1:13" x14ac:dyDescent="0.25">
      <c r="A43" s="97" t="s">
        <v>495</v>
      </c>
    </row>
    <row r="44" spans="1:13" ht="18.75" customHeight="1" x14ac:dyDescent="0.25">
      <c r="A44" s="97"/>
      <c r="B44" s="99" t="s">
        <v>494</v>
      </c>
    </row>
    <row r="45" spans="1:13" ht="18.75" customHeight="1" x14ac:dyDescent="0.25">
      <c r="A45" s="97"/>
      <c r="B45" s="99" t="s">
        <v>493</v>
      </c>
    </row>
    <row r="46" spans="1:13" s="68" customFormat="1" ht="18.75" customHeight="1" x14ac:dyDescent="0.25">
      <c r="A46" s="3"/>
      <c r="B46" s="99" t="s">
        <v>344</v>
      </c>
      <c r="C46" s="3"/>
      <c r="D46"/>
      <c r="E46"/>
      <c r="F46"/>
      <c r="G46"/>
      <c r="H46"/>
      <c r="I46"/>
      <c r="J46" s="3"/>
      <c r="K46" s="3"/>
      <c r="L46" s="3"/>
      <c r="M46" s="84"/>
    </row>
    <row r="47" spans="1:13" s="68" customFormat="1" ht="18.75" customHeight="1" x14ac:dyDescent="0.25">
      <c r="A47" s="3"/>
      <c r="B47" s="99" t="s">
        <v>345</v>
      </c>
      <c r="C47" s="3"/>
      <c r="D47"/>
      <c r="E47"/>
      <c r="F47"/>
      <c r="G47"/>
      <c r="H47"/>
      <c r="I47"/>
      <c r="J47" s="3"/>
      <c r="K47" s="3"/>
      <c r="L47" s="3"/>
      <c r="M47" s="84"/>
    </row>
    <row r="49" spans="1:13" x14ac:dyDescent="0.25">
      <c r="A49" s="5"/>
      <c r="B49" s="5"/>
    </row>
    <row r="50" spans="1:13" s="3" customFormat="1" x14ac:dyDescent="0.25">
      <c r="C50" s="8"/>
      <c r="G50" s="6"/>
      <c r="H50"/>
      <c r="I50"/>
      <c r="M50" s="84"/>
    </row>
    <row r="51" spans="1:13" s="3" customFormat="1" x14ac:dyDescent="0.25">
      <c r="C51" s="8"/>
      <c r="G51" s="6"/>
      <c r="H51"/>
      <c r="I51"/>
      <c r="M51" s="84"/>
    </row>
    <row r="52" spans="1:13" s="3" customFormat="1" x14ac:dyDescent="0.25">
      <c r="C52" s="8"/>
      <c r="G52" s="6"/>
      <c r="H52"/>
      <c r="I52"/>
      <c r="M52" s="84"/>
    </row>
  </sheetData>
  <mergeCells count="14">
    <mergeCell ref="M21:M22"/>
    <mergeCell ref="G3:G4"/>
    <mergeCell ref="B3:B4"/>
    <mergeCell ref="I3:I4"/>
    <mergeCell ref="A1:M1"/>
    <mergeCell ref="A3:A4"/>
    <mergeCell ref="C3:C4"/>
    <mergeCell ref="D3:D4"/>
    <mergeCell ref="H3:H4"/>
    <mergeCell ref="J3:J4"/>
    <mergeCell ref="M3:M4"/>
    <mergeCell ref="K3:L3"/>
    <mergeCell ref="E3:E4"/>
    <mergeCell ref="F3:F4"/>
  </mergeCells>
  <printOptions horizontalCentered="1"/>
  <pageMargins left="0.39370078740157483" right="0.39370078740157483" top="0.39370078740157483" bottom="0.39370078740157483" header="0" footer="0.19685039370078741"/>
  <pageSetup paperSize="9" scale="43" fitToHeight="0" orientation="landscape" r:id="rId1"/>
  <headerFooter>
    <oddFooter>&amp;C&amp;P|Page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68943-ACE3-451B-96D2-BADC7DDC6221}">
  <sheetPr>
    <pageSetUpPr fitToPage="1"/>
  </sheetPr>
  <dimension ref="A1:L46"/>
  <sheetViews>
    <sheetView zoomScale="82" zoomScaleNormal="82" workbookViewId="0">
      <pane ySplit="3" topLeftCell="A5" activePane="bottomLeft" state="frozen"/>
      <selection activeCell="M31" sqref="M31"/>
      <selection pane="bottomLeft" activeCell="E28" sqref="E28"/>
    </sheetView>
  </sheetViews>
  <sheetFormatPr defaultRowHeight="15" x14ac:dyDescent="0.25"/>
  <cols>
    <col min="1" max="1" width="6.42578125" style="3" bestFit="1" customWidth="1"/>
    <col min="2" max="2" width="26.140625" style="6" hidden="1" customWidth="1"/>
    <col min="3" max="3" width="25.7109375" style="3" customWidth="1"/>
    <col min="4" max="6" width="25" style="3" customWidth="1"/>
    <col min="7" max="7" width="48" customWidth="1"/>
    <col min="8" max="8" width="17" hidden="1" customWidth="1"/>
    <col min="9" max="9" width="22" style="3" customWidth="1"/>
    <col min="10" max="11" width="26.28515625" style="3" customWidth="1"/>
    <col min="12" max="12" width="52.7109375" style="7" customWidth="1"/>
  </cols>
  <sheetData>
    <row r="1" spans="1:12" ht="59.25" customHeight="1" x14ac:dyDescent="0.25">
      <c r="A1" s="234" t="s">
        <v>467</v>
      </c>
      <c r="B1" s="234"/>
      <c r="C1" s="252"/>
      <c r="D1" s="252"/>
      <c r="E1" s="252"/>
      <c r="F1" s="252"/>
      <c r="G1" s="252"/>
      <c r="H1" s="252"/>
      <c r="I1" s="252"/>
      <c r="J1" s="252"/>
      <c r="K1" s="252"/>
      <c r="L1" s="252"/>
    </row>
    <row r="2" spans="1:12" s="1" customFormat="1" ht="36.75" customHeight="1" x14ac:dyDescent="0.25">
      <c r="A2" s="240" t="s">
        <v>0</v>
      </c>
      <c r="B2" s="229" t="s">
        <v>3</v>
      </c>
      <c r="C2" s="229" t="s">
        <v>1</v>
      </c>
      <c r="D2" s="229" t="s">
        <v>594</v>
      </c>
      <c r="E2" s="229" t="s">
        <v>582</v>
      </c>
      <c r="F2" s="229" t="s">
        <v>604</v>
      </c>
      <c r="G2" s="229" t="s">
        <v>4</v>
      </c>
      <c r="H2" s="229" t="s">
        <v>468</v>
      </c>
      <c r="I2" s="236" t="s">
        <v>5</v>
      </c>
      <c r="J2" s="235" t="s">
        <v>543</v>
      </c>
      <c r="K2" s="235"/>
      <c r="L2" s="229" t="s">
        <v>6</v>
      </c>
    </row>
    <row r="3" spans="1:12" s="1" customFormat="1" ht="26.85" customHeight="1" x14ac:dyDescent="0.25">
      <c r="A3" s="241"/>
      <c r="B3" s="230"/>
      <c r="C3" s="230"/>
      <c r="D3" s="230"/>
      <c r="E3" s="230"/>
      <c r="F3" s="230"/>
      <c r="G3" s="230"/>
      <c r="H3" s="230"/>
      <c r="I3" s="237"/>
      <c r="J3" s="144">
        <v>2025</v>
      </c>
      <c r="K3" s="144">
        <v>2026</v>
      </c>
      <c r="L3" s="230"/>
    </row>
    <row r="4" spans="1:12" s="1" customFormat="1" ht="26.85" customHeight="1" x14ac:dyDescent="0.25">
      <c r="A4" s="168" t="s">
        <v>564</v>
      </c>
      <c r="B4" s="123"/>
      <c r="C4" s="169"/>
      <c r="D4" s="123"/>
      <c r="E4" s="123"/>
      <c r="F4" s="123"/>
      <c r="G4" s="123"/>
      <c r="H4" s="123"/>
      <c r="I4" s="124"/>
      <c r="J4" s="124"/>
      <c r="K4" s="124"/>
      <c r="L4" s="123"/>
    </row>
    <row r="5" spans="1:12" ht="65.25" customHeight="1" x14ac:dyDescent="0.25">
      <c r="A5" s="119">
        <v>1</v>
      </c>
      <c r="B5" s="175" t="s">
        <v>470</v>
      </c>
      <c r="C5" s="119" t="s">
        <v>352</v>
      </c>
      <c r="D5" s="119" t="s">
        <v>56</v>
      </c>
      <c r="E5" s="119" t="s">
        <v>615</v>
      </c>
      <c r="F5" s="119" t="s">
        <v>96</v>
      </c>
      <c r="G5" s="204" t="s">
        <v>12</v>
      </c>
      <c r="H5" s="175" t="s">
        <v>469</v>
      </c>
      <c r="I5" s="119">
        <v>2022</v>
      </c>
      <c r="J5" s="175" t="s">
        <v>613</v>
      </c>
      <c r="K5" s="175" t="s">
        <v>544</v>
      </c>
      <c r="L5" s="118"/>
    </row>
    <row r="6" spans="1:12" ht="60.75" customHeight="1" x14ac:dyDescent="0.25">
      <c r="A6" s="119">
        <v>2</v>
      </c>
      <c r="B6" s="175" t="s">
        <v>470</v>
      </c>
      <c r="C6" s="119" t="s">
        <v>265</v>
      </c>
      <c r="D6" s="119" t="s">
        <v>614</v>
      </c>
      <c r="E6" s="119" t="s">
        <v>591</v>
      </c>
      <c r="F6" s="119" t="s">
        <v>16</v>
      </c>
      <c r="G6" s="204" t="s">
        <v>12</v>
      </c>
      <c r="H6" s="175" t="s">
        <v>469</v>
      </c>
      <c r="I6" s="119">
        <v>2024</v>
      </c>
      <c r="J6" s="175" t="s">
        <v>613</v>
      </c>
      <c r="K6" s="175" t="s">
        <v>544</v>
      </c>
      <c r="L6" s="118"/>
    </row>
    <row r="7" spans="1:12" ht="60.75" customHeight="1" x14ac:dyDescent="0.25">
      <c r="A7" s="119">
        <v>3</v>
      </c>
      <c r="B7" s="175" t="s">
        <v>470</v>
      </c>
      <c r="C7" s="119" t="s">
        <v>266</v>
      </c>
      <c r="D7" s="119" t="s">
        <v>225</v>
      </c>
      <c r="E7" s="119" t="s">
        <v>583</v>
      </c>
      <c r="F7" s="119" t="s">
        <v>225</v>
      </c>
      <c r="G7" s="204" t="s">
        <v>12</v>
      </c>
      <c r="H7" s="175" t="s">
        <v>469</v>
      </c>
      <c r="I7" s="119">
        <v>2024</v>
      </c>
      <c r="J7" s="175" t="s">
        <v>613</v>
      </c>
      <c r="K7" s="175" t="s">
        <v>544</v>
      </c>
      <c r="L7" s="118"/>
    </row>
    <row r="8" spans="1:12" ht="54" customHeight="1" x14ac:dyDescent="0.25">
      <c r="A8" s="133">
        <v>4</v>
      </c>
      <c r="B8" s="134" t="s">
        <v>470</v>
      </c>
      <c r="C8" s="133" t="s">
        <v>267</v>
      </c>
      <c r="D8" s="133" t="s">
        <v>409</v>
      </c>
      <c r="E8" s="205" t="s">
        <v>555</v>
      </c>
      <c r="F8" s="205" t="s">
        <v>555</v>
      </c>
      <c r="G8" s="203" t="s">
        <v>132</v>
      </c>
      <c r="H8" s="175"/>
      <c r="I8" s="133">
        <v>2019</v>
      </c>
      <c r="J8" s="133"/>
      <c r="K8" s="133"/>
      <c r="L8" s="133"/>
    </row>
    <row r="9" spans="1:12" s="1" customFormat="1" ht="26.85" customHeight="1" x14ac:dyDescent="0.25">
      <c r="A9" s="168" t="s">
        <v>563</v>
      </c>
      <c r="B9" s="123"/>
      <c r="C9" s="123"/>
      <c r="D9" s="123"/>
      <c r="E9" s="123"/>
      <c r="F9" s="123"/>
      <c r="G9" s="123"/>
      <c r="H9" s="123"/>
      <c r="I9" s="124"/>
      <c r="J9" s="124"/>
      <c r="K9" s="124"/>
      <c r="L9" s="123"/>
    </row>
    <row r="10" spans="1:12" ht="30" x14ac:dyDescent="0.25">
      <c r="A10" s="92">
        <v>1</v>
      </c>
      <c r="B10" s="170" t="s">
        <v>471</v>
      </c>
      <c r="C10" s="202" t="s">
        <v>268</v>
      </c>
      <c r="D10" s="202" t="s">
        <v>409</v>
      </c>
      <c r="E10" s="202" t="s">
        <v>586</v>
      </c>
      <c r="F10" s="202" t="s">
        <v>610</v>
      </c>
      <c r="G10" s="94" t="s">
        <v>24</v>
      </c>
      <c r="H10" s="91"/>
      <c r="I10" s="92">
        <v>2023</v>
      </c>
      <c r="J10" s="89" t="s">
        <v>547</v>
      </c>
      <c r="K10" s="89" t="s">
        <v>547</v>
      </c>
      <c r="L10" s="153" t="s">
        <v>558</v>
      </c>
    </row>
    <row r="11" spans="1:12" ht="30" x14ac:dyDescent="0.25">
      <c r="A11" s="92">
        <v>2</v>
      </c>
      <c r="B11" s="170" t="s">
        <v>471</v>
      </c>
      <c r="C11" s="202" t="s">
        <v>270</v>
      </c>
      <c r="D11" s="202" t="s">
        <v>83</v>
      </c>
      <c r="E11" s="202" t="s">
        <v>583</v>
      </c>
      <c r="F11" s="202" t="s">
        <v>508</v>
      </c>
      <c r="G11" s="94" t="s">
        <v>24</v>
      </c>
      <c r="H11" s="91"/>
      <c r="I11" s="92">
        <v>2023</v>
      </c>
      <c r="J11" s="89" t="s">
        <v>547</v>
      </c>
      <c r="K11" s="89" t="s">
        <v>547</v>
      </c>
      <c r="L11" s="153" t="s">
        <v>558</v>
      </c>
    </row>
    <row r="12" spans="1:12" ht="30" x14ac:dyDescent="0.25">
      <c r="A12" s="92">
        <v>3</v>
      </c>
      <c r="B12" s="170" t="s">
        <v>471</v>
      </c>
      <c r="C12" s="202" t="s">
        <v>271</v>
      </c>
      <c r="D12" s="202" t="s">
        <v>225</v>
      </c>
      <c r="E12" s="202" t="s">
        <v>583</v>
      </c>
      <c r="F12" s="202" t="s">
        <v>225</v>
      </c>
      <c r="G12" s="94" t="s">
        <v>24</v>
      </c>
      <c r="H12" s="91"/>
      <c r="I12" s="92">
        <v>2023</v>
      </c>
      <c r="J12" s="92" t="s">
        <v>611</v>
      </c>
      <c r="K12" s="92"/>
      <c r="L12" s="72"/>
    </row>
    <row r="13" spans="1:12" ht="40.5" customHeight="1" x14ac:dyDescent="0.25">
      <c r="A13" s="30">
        <v>4</v>
      </c>
      <c r="B13" s="62" t="s">
        <v>471</v>
      </c>
      <c r="C13" s="118" t="s">
        <v>274</v>
      </c>
      <c r="D13" s="118" t="s">
        <v>23</v>
      </c>
      <c r="E13" s="120" t="s">
        <v>555</v>
      </c>
      <c r="F13" s="118" t="s">
        <v>16</v>
      </c>
      <c r="G13" s="37" t="s">
        <v>29</v>
      </c>
      <c r="H13" s="31"/>
      <c r="I13" s="30">
        <v>2020</v>
      </c>
      <c r="J13" s="30"/>
      <c r="K13" s="30"/>
      <c r="L13" s="30"/>
    </row>
    <row r="14" spans="1:12" ht="40.5" customHeight="1" x14ac:dyDescent="0.25">
      <c r="A14" s="30">
        <v>5</v>
      </c>
      <c r="B14" s="62" t="s">
        <v>471</v>
      </c>
      <c r="C14" s="118" t="s">
        <v>275</v>
      </c>
      <c r="D14" s="118" t="s">
        <v>634</v>
      </c>
      <c r="E14" s="120" t="s">
        <v>555</v>
      </c>
      <c r="F14" s="118" t="s">
        <v>276</v>
      </c>
      <c r="G14" s="37" t="s">
        <v>29</v>
      </c>
      <c r="H14" s="31"/>
      <c r="I14" s="30">
        <v>2020</v>
      </c>
      <c r="J14" s="30"/>
      <c r="K14" s="30"/>
      <c r="L14" s="30"/>
    </row>
    <row r="15" spans="1:12" ht="40.5" customHeight="1" x14ac:dyDescent="0.25">
      <c r="A15" s="30">
        <v>6</v>
      </c>
      <c r="B15" s="62" t="s">
        <v>471</v>
      </c>
      <c r="C15" s="118" t="s">
        <v>277</v>
      </c>
      <c r="D15" s="118" t="s">
        <v>34</v>
      </c>
      <c r="E15" s="120" t="s">
        <v>555</v>
      </c>
      <c r="F15" s="120" t="s">
        <v>555</v>
      </c>
      <c r="G15" s="37" t="s">
        <v>29</v>
      </c>
      <c r="H15" s="31"/>
      <c r="I15" s="30">
        <v>2021</v>
      </c>
      <c r="J15" s="30"/>
      <c r="K15" s="30"/>
      <c r="L15" s="30" t="str">
        <f t="shared" ref="L15:L27" ca="1" si="0">IF(YEAR(NOW())-I15&gt;4,"Quá 4 năm","")</f>
        <v/>
      </c>
    </row>
    <row r="16" spans="1:12" ht="40.5" customHeight="1" x14ac:dyDescent="0.25">
      <c r="A16" s="33">
        <v>7</v>
      </c>
      <c r="B16" s="61" t="s">
        <v>471</v>
      </c>
      <c r="C16" s="133" t="s">
        <v>525</v>
      </c>
      <c r="D16" s="133" t="s">
        <v>524</v>
      </c>
      <c r="E16" s="133" t="s">
        <v>583</v>
      </c>
      <c r="F16" s="205" t="s">
        <v>524</v>
      </c>
      <c r="G16" s="39" t="s">
        <v>273</v>
      </c>
      <c r="H16" s="33">
        <v>2024</v>
      </c>
      <c r="I16" s="33">
        <v>2024</v>
      </c>
      <c r="J16" s="34" t="s">
        <v>546</v>
      </c>
      <c r="K16" s="33"/>
      <c r="L16" s="117" t="s">
        <v>562</v>
      </c>
    </row>
    <row r="17" spans="1:12" ht="30" x14ac:dyDescent="0.25">
      <c r="A17" s="33">
        <v>8</v>
      </c>
      <c r="B17" s="61" t="s">
        <v>471</v>
      </c>
      <c r="C17" s="133" t="s">
        <v>272</v>
      </c>
      <c r="D17" s="133" t="s">
        <v>23</v>
      </c>
      <c r="E17" s="33"/>
      <c r="F17" s="33"/>
      <c r="G17" s="39" t="s">
        <v>273</v>
      </c>
      <c r="H17" s="35"/>
      <c r="I17" s="33">
        <v>2023</v>
      </c>
      <c r="J17" s="33"/>
      <c r="K17" s="33"/>
      <c r="L17" s="30" t="str">
        <f ca="1">IF(YEAR(NOW())-I17&gt;4,"Quá 4 năm","")</f>
        <v/>
      </c>
    </row>
    <row r="18" spans="1:12" ht="30" x14ac:dyDescent="0.25">
      <c r="A18" s="33">
        <v>9</v>
      </c>
      <c r="B18" s="61" t="s">
        <v>471</v>
      </c>
      <c r="C18" s="133" t="s">
        <v>278</v>
      </c>
      <c r="D18" s="133" t="s">
        <v>39</v>
      </c>
      <c r="E18" s="33"/>
      <c r="F18" s="33"/>
      <c r="G18" s="39" t="s">
        <v>41</v>
      </c>
      <c r="H18" s="35"/>
      <c r="I18" s="33">
        <v>2019</v>
      </c>
      <c r="J18" s="33"/>
      <c r="K18" s="33"/>
      <c r="L18" s="30"/>
    </row>
    <row r="19" spans="1:12" ht="30" x14ac:dyDescent="0.25">
      <c r="A19" s="33">
        <v>10</v>
      </c>
      <c r="B19" s="61" t="s">
        <v>471</v>
      </c>
      <c r="C19" s="133" t="s">
        <v>279</v>
      </c>
      <c r="D19" s="133" t="s">
        <v>16</v>
      </c>
      <c r="E19" s="33"/>
      <c r="F19" s="33"/>
      <c r="G19" s="39" t="s">
        <v>41</v>
      </c>
      <c r="H19" s="35"/>
      <c r="I19" s="33">
        <v>2019</v>
      </c>
      <c r="J19" s="33"/>
      <c r="K19" s="33"/>
      <c r="L19" s="30"/>
    </row>
    <row r="20" spans="1:12" ht="30" x14ac:dyDescent="0.25">
      <c r="A20" s="33">
        <v>11</v>
      </c>
      <c r="B20" s="61" t="s">
        <v>471</v>
      </c>
      <c r="C20" s="133" t="s">
        <v>280</v>
      </c>
      <c r="D20" s="133" t="s">
        <v>194</v>
      </c>
      <c r="E20" s="33"/>
      <c r="F20" s="33"/>
      <c r="G20" s="39" t="s">
        <v>41</v>
      </c>
      <c r="H20" s="35"/>
      <c r="I20" s="33">
        <v>2019</v>
      </c>
      <c r="J20" s="33"/>
      <c r="K20" s="33"/>
      <c r="L20" s="30"/>
    </row>
    <row r="21" spans="1:12" ht="30" x14ac:dyDescent="0.25">
      <c r="A21" s="33">
        <v>12</v>
      </c>
      <c r="B21" s="61" t="s">
        <v>471</v>
      </c>
      <c r="C21" s="133" t="s">
        <v>281</v>
      </c>
      <c r="D21" s="133" t="s">
        <v>23</v>
      </c>
      <c r="E21" s="33"/>
      <c r="F21" s="33"/>
      <c r="G21" s="39" t="s">
        <v>41</v>
      </c>
      <c r="H21" s="35"/>
      <c r="I21" s="33">
        <v>2020</v>
      </c>
      <c r="J21" s="33"/>
      <c r="K21" s="33"/>
      <c r="L21" s="30"/>
    </row>
    <row r="22" spans="1:12" ht="30" x14ac:dyDescent="0.25">
      <c r="A22" s="33">
        <v>13</v>
      </c>
      <c r="B22" s="61" t="s">
        <v>471</v>
      </c>
      <c r="C22" s="133" t="s">
        <v>282</v>
      </c>
      <c r="D22" s="133" t="s">
        <v>16</v>
      </c>
      <c r="E22" s="33"/>
      <c r="F22" s="33"/>
      <c r="G22" s="39" t="s">
        <v>41</v>
      </c>
      <c r="H22" s="35"/>
      <c r="I22" s="33">
        <v>2020</v>
      </c>
      <c r="J22" s="33"/>
      <c r="K22" s="33"/>
      <c r="L22" s="30"/>
    </row>
    <row r="23" spans="1:12" ht="30" x14ac:dyDescent="0.25">
      <c r="A23" s="33">
        <v>14</v>
      </c>
      <c r="B23" s="61" t="s">
        <v>471</v>
      </c>
      <c r="C23" s="133" t="s">
        <v>283</v>
      </c>
      <c r="D23" s="133" t="s">
        <v>53</v>
      </c>
      <c r="E23" s="33"/>
      <c r="F23" s="33"/>
      <c r="G23" s="39" t="s">
        <v>41</v>
      </c>
      <c r="H23" s="35"/>
      <c r="I23" s="33">
        <v>2020</v>
      </c>
      <c r="J23" s="33"/>
      <c r="K23" s="33"/>
      <c r="L23" s="30"/>
    </row>
    <row r="24" spans="1:12" ht="30" x14ac:dyDescent="0.25">
      <c r="A24" s="33">
        <v>15</v>
      </c>
      <c r="B24" s="61" t="s">
        <v>471</v>
      </c>
      <c r="C24" s="133" t="s">
        <v>284</v>
      </c>
      <c r="D24" s="133" t="s">
        <v>119</v>
      </c>
      <c r="E24" s="33"/>
      <c r="F24" s="33"/>
      <c r="G24" s="39" t="s">
        <v>41</v>
      </c>
      <c r="H24" s="35"/>
      <c r="I24" s="33">
        <v>2023</v>
      </c>
      <c r="J24" s="33"/>
      <c r="K24" s="33"/>
      <c r="L24" s="30" t="str">
        <f t="shared" ca="1" si="0"/>
        <v/>
      </c>
    </row>
    <row r="25" spans="1:12" ht="30" x14ac:dyDescent="0.25">
      <c r="A25" s="33">
        <v>16</v>
      </c>
      <c r="B25" s="61" t="s">
        <v>471</v>
      </c>
      <c r="C25" s="133" t="s">
        <v>285</v>
      </c>
      <c r="D25" s="133" t="s">
        <v>23</v>
      </c>
      <c r="E25" s="33"/>
      <c r="F25" s="33"/>
      <c r="G25" s="39" t="s">
        <v>41</v>
      </c>
      <c r="H25" s="35"/>
      <c r="I25" s="33">
        <v>2023</v>
      </c>
      <c r="J25" s="33"/>
      <c r="K25" s="33"/>
      <c r="L25" s="30" t="str">
        <f t="shared" ca="1" si="0"/>
        <v/>
      </c>
    </row>
    <row r="26" spans="1:12" ht="30" x14ac:dyDescent="0.25">
      <c r="A26" s="33">
        <v>17</v>
      </c>
      <c r="B26" s="61" t="s">
        <v>471</v>
      </c>
      <c r="C26" s="133" t="s">
        <v>286</v>
      </c>
      <c r="D26" s="133" t="s">
        <v>23</v>
      </c>
      <c r="E26" s="33"/>
      <c r="F26" s="33"/>
      <c r="G26" s="39" t="s">
        <v>41</v>
      </c>
      <c r="H26" s="35"/>
      <c r="I26" s="33">
        <v>2023</v>
      </c>
      <c r="J26" s="33"/>
      <c r="K26" s="33"/>
      <c r="L26" s="30" t="str">
        <f t="shared" ca="1" si="0"/>
        <v/>
      </c>
    </row>
    <row r="27" spans="1:12" ht="30" x14ac:dyDescent="0.25">
      <c r="A27" s="33">
        <v>18</v>
      </c>
      <c r="B27" s="61" t="s">
        <v>471</v>
      </c>
      <c r="C27" s="133" t="s">
        <v>287</v>
      </c>
      <c r="D27" s="133" t="s">
        <v>23</v>
      </c>
      <c r="E27" s="33"/>
      <c r="F27" s="33"/>
      <c r="G27" s="39" t="s">
        <v>41</v>
      </c>
      <c r="H27" s="35"/>
      <c r="I27" s="33">
        <v>2023</v>
      </c>
      <c r="J27" s="33"/>
      <c r="K27" s="33"/>
      <c r="L27" s="30" t="str">
        <f t="shared" ca="1" si="0"/>
        <v/>
      </c>
    </row>
    <row r="28" spans="1:12" ht="33" customHeight="1" x14ac:dyDescent="0.25">
      <c r="A28" s="33">
        <v>19</v>
      </c>
      <c r="B28" s="61" t="s">
        <v>471</v>
      </c>
      <c r="C28" s="133" t="s">
        <v>518</v>
      </c>
      <c r="D28" s="134" t="s">
        <v>508</v>
      </c>
      <c r="E28" s="34"/>
      <c r="F28" s="34"/>
      <c r="G28" s="39" t="s">
        <v>41</v>
      </c>
      <c r="H28" s="35"/>
      <c r="I28" s="33">
        <v>2024</v>
      </c>
      <c r="J28" s="33"/>
      <c r="K28" s="33"/>
      <c r="L28" s="132"/>
    </row>
    <row r="29" spans="1:12" ht="33" customHeight="1" x14ac:dyDescent="0.25">
      <c r="A29" s="33">
        <v>20</v>
      </c>
      <c r="B29" s="61" t="s">
        <v>471</v>
      </c>
      <c r="C29" s="133" t="s">
        <v>519</v>
      </c>
      <c r="D29" s="133" t="s">
        <v>510</v>
      </c>
      <c r="E29" s="33"/>
      <c r="F29" s="33"/>
      <c r="G29" s="39" t="s">
        <v>41</v>
      </c>
      <c r="H29" s="35"/>
      <c r="I29" s="33">
        <v>2024</v>
      </c>
      <c r="J29" s="33"/>
      <c r="K29" s="33"/>
      <c r="L29" s="132"/>
    </row>
    <row r="30" spans="1:12" ht="33" customHeight="1" x14ac:dyDescent="0.25">
      <c r="A30" s="33">
        <v>21</v>
      </c>
      <c r="B30" s="61" t="s">
        <v>471</v>
      </c>
      <c r="C30" s="133" t="s">
        <v>520</v>
      </c>
      <c r="D30" s="133" t="s">
        <v>34</v>
      </c>
      <c r="E30" s="33"/>
      <c r="F30" s="33"/>
      <c r="G30" s="39" t="s">
        <v>41</v>
      </c>
      <c r="H30" s="35"/>
      <c r="I30" s="33">
        <v>2024</v>
      </c>
      <c r="J30" s="33"/>
      <c r="K30" s="33"/>
      <c r="L30" s="132"/>
    </row>
    <row r="31" spans="1:12" ht="33" customHeight="1" x14ac:dyDescent="0.25">
      <c r="A31" s="33">
        <v>22</v>
      </c>
      <c r="B31" s="61" t="s">
        <v>471</v>
      </c>
      <c r="C31" s="133" t="s">
        <v>521</v>
      </c>
      <c r="D31" s="133" t="s">
        <v>513</v>
      </c>
      <c r="E31" s="33"/>
      <c r="F31" s="33"/>
      <c r="G31" s="39" t="s">
        <v>41</v>
      </c>
      <c r="H31" s="35"/>
      <c r="I31" s="33">
        <v>2024</v>
      </c>
      <c r="J31" s="33"/>
      <c r="K31" s="33"/>
      <c r="L31" s="132"/>
    </row>
    <row r="32" spans="1:12" ht="33" customHeight="1" x14ac:dyDescent="0.25">
      <c r="A32" s="33">
        <v>23</v>
      </c>
      <c r="B32" s="61" t="s">
        <v>471</v>
      </c>
      <c r="C32" s="133" t="s">
        <v>522</v>
      </c>
      <c r="D32" s="133" t="s">
        <v>517</v>
      </c>
      <c r="E32" s="33"/>
      <c r="F32" s="33"/>
      <c r="G32" s="39" t="s">
        <v>41</v>
      </c>
      <c r="H32" s="35"/>
      <c r="I32" s="33">
        <v>2024</v>
      </c>
      <c r="J32" s="33"/>
      <c r="K32" s="33"/>
      <c r="L32" s="132"/>
    </row>
    <row r="33" spans="1:12" ht="30" x14ac:dyDescent="0.25">
      <c r="A33" s="33">
        <v>24</v>
      </c>
      <c r="B33" s="61" t="s">
        <v>471</v>
      </c>
      <c r="C33" s="133" t="s">
        <v>523</v>
      </c>
      <c r="D33" s="133" t="s">
        <v>524</v>
      </c>
      <c r="E33" s="33"/>
      <c r="F33" s="33"/>
      <c r="G33" s="39" t="s">
        <v>41</v>
      </c>
      <c r="H33" s="136"/>
      <c r="I33" s="33">
        <v>2024</v>
      </c>
      <c r="J33" s="33"/>
      <c r="K33" s="33"/>
      <c r="L33" s="132"/>
    </row>
    <row r="36" spans="1:12" s="68" customFormat="1" x14ac:dyDescent="0.25">
      <c r="A36" s="65" t="s">
        <v>341</v>
      </c>
      <c r="B36" s="66"/>
      <c r="C36" s="66"/>
      <c r="D36" s="67"/>
      <c r="E36" s="67"/>
      <c r="F36" s="67"/>
      <c r="I36" s="67"/>
      <c r="J36" s="67"/>
      <c r="K36" s="67"/>
      <c r="L36" s="69"/>
    </row>
    <row r="37" spans="1:12" s="68" customFormat="1" x14ac:dyDescent="0.25">
      <c r="A37" s="70"/>
      <c r="B37" s="66"/>
      <c r="C37" s="71" t="s">
        <v>342</v>
      </c>
      <c r="D37" s="67"/>
      <c r="E37" s="67"/>
      <c r="F37" s="67"/>
      <c r="I37" s="67"/>
      <c r="J37" s="67"/>
      <c r="K37" s="67"/>
      <c r="L37" s="69"/>
    </row>
    <row r="38" spans="1:12" s="68" customFormat="1" x14ac:dyDescent="0.25">
      <c r="A38" s="67"/>
      <c r="B38" s="66"/>
      <c r="C38" s="71" t="s">
        <v>343</v>
      </c>
      <c r="D38" s="67"/>
      <c r="E38" s="67"/>
      <c r="F38" s="67"/>
      <c r="I38" s="67"/>
      <c r="J38" s="67"/>
      <c r="K38" s="67"/>
      <c r="L38" s="69"/>
    </row>
    <row r="39" spans="1:12" s="68" customFormat="1" x14ac:dyDescent="0.25">
      <c r="A39" s="67"/>
      <c r="B39" s="66"/>
      <c r="C39" s="71" t="s">
        <v>344</v>
      </c>
      <c r="D39" s="67"/>
      <c r="E39" s="67"/>
      <c r="F39" s="67"/>
      <c r="I39" s="67"/>
      <c r="J39" s="67"/>
      <c r="K39" s="67"/>
      <c r="L39" s="69"/>
    </row>
    <row r="40" spans="1:12" s="68" customFormat="1" x14ac:dyDescent="0.25">
      <c r="A40" s="67"/>
      <c r="B40" s="66"/>
      <c r="C40" s="71" t="s">
        <v>345</v>
      </c>
      <c r="D40" s="67"/>
      <c r="E40" s="67"/>
      <c r="F40" s="67"/>
      <c r="I40" s="67"/>
      <c r="J40" s="67"/>
      <c r="K40" s="67"/>
      <c r="L40" s="69"/>
    </row>
    <row r="43" spans="1:12" x14ac:dyDescent="0.25">
      <c r="A43" s="5"/>
    </row>
    <row r="44" spans="1:12" s="3" customFormat="1" x14ac:dyDescent="0.25">
      <c r="B44" s="6"/>
      <c r="C44" s="8"/>
      <c r="G44"/>
      <c r="H44"/>
      <c r="L44" s="7"/>
    </row>
    <row r="45" spans="1:12" s="3" customFormat="1" x14ac:dyDescent="0.25">
      <c r="B45" s="6"/>
      <c r="C45" s="8"/>
      <c r="G45"/>
      <c r="H45"/>
      <c r="L45" s="7"/>
    </row>
    <row r="46" spans="1:12" s="3" customFormat="1" x14ac:dyDescent="0.25">
      <c r="B46" s="6"/>
      <c r="C46" s="8"/>
      <c r="G46"/>
      <c r="H46"/>
      <c r="L46" s="7"/>
    </row>
  </sheetData>
  <mergeCells count="12">
    <mergeCell ref="A1:L1"/>
    <mergeCell ref="A2:A3"/>
    <mergeCell ref="C2:C3"/>
    <mergeCell ref="D2:D3"/>
    <mergeCell ref="G2:G3"/>
    <mergeCell ref="H2:H3"/>
    <mergeCell ref="I2:I3"/>
    <mergeCell ref="L2:L3"/>
    <mergeCell ref="B2:B3"/>
    <mergeCell ref="J2:K2"/>
    <mergeCell ref="E2:E3"/>
    <mergeCell ref="F2:F3"/>
  </mergeCells>
  <printOptions horizontalCentered="1"/>
  <pageMargins left="0.39370078740157483" right="0.39370078740157483" top="0.39370078740157483" bottom="0.39370078740157483" header="0" footer="0.19685039370078741"/>
  <pageSetup paperSize="9" scale="54" fitToHeight="0" orientation="landscape" r:id="rId1"/>
  <headerFooter>
    <oddFooter>&amp;C&amp;P|Page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8C694-E559-45C4-8A47-DA9CEB09A961}">
  <sheetPr>
    <pageSetUpPr fitToPage="1"/>
  </sheetPr>
  <dimension ref="A1:K52"/>
  <sheetViews>
    <sheetView tabSelected="1" zoomScale="77" zoomScaleNormal="77" workbookViewId="0">
      <pane ySplit="3" topLeftCell="A4" activePane="bottomLeft" state="frozen"/>
      <selection activeCell="M31" sqref="M31"/>
      <selection pane="bottomLeft" activeCell="G10" sqref="G10"/>
    </sheetView>
  </sheetViews>
  <sheetFormatPr defaultRowHeight="15" x14ac:dyDescent="0.25"/>
  <cols>
    <col min="1" max="1" width="6.42578125" style="3" bestFit="1" customWidth="1"/>
    <col min="2" max="2" width="23.85546875" style="3" customWidth="1"/>
    <col min="3" max="5" width="21.85546875" style="3" customWidth="1"/>
    <col min="6" max="6" width="23.85546875" style="6" customWidth="1"/>
    <col min="7" max="7" width="52" customWidth="1"/>
    <col min="8" max="8" width="21.42578125" style="3" customWidth="1"/>
    <col min="9" max="10" width="18.7109375" style="3" customWidth="1"/>
    <col min="11" max="11" width="49.28515625" style="7" customWidth="1"/>
  </cols>
  <sheetData>
    <row r="1" spans="1:11" ht="59.25" customHeight="1" x14ac:dyDescent="0.25">
      <c r="A1" s="221" t="s">
        <v>472</v>
      </c>
      <c r="B1" s="222"/>
      <c r="C1" s="222"/>
      <c r="D1" s="222"/>
      <c r="E1" s="222"/>
      <c r="F1" s="222"/>
      <c r="G1" s="222"/>
      <c r="H1" s="222"/>
      <c r="I1" s="222"/>
      <c r="J1" s="222"/>
      <c r="K1" s="222"/>
    </row>
    <row r="2" spans="1:11" s="1" customFormat="1" ht="34.5" customHeight="1" x14ac:dyDescent="0.25">
      <c r="A2" s="240" t="s">
        <v>0</v>
      </c>
      <c r="B2" s="229" t="s">
        <v>1</v>
      </c>
      <c r="C2" s="229" t="s">
        <v>594</v>
      </c>
      <c r="D2" s="229" t="s">
        <v>582</v>
      </c>
      <c r="E2" s="229" t="s">
        <v>604</v>
      </c>
      <c r="F2" s="229" t="s">
        <v>3</v>
      </c>
      <c r="G2" s="229" t="s">
        <v>4</v>
      </c>
      <c r="H2" s="236" t="s">
        <v>5</v>
      </c>
      <c r="I2" s="235" t="s">
        <v>543</v>
      </c>
      <c r="J2" s="235"/>
      <c r="K2" s="229" t="s">
        <v>6</v>
      </c>
    </row>
    <row r="3" spans="1:11" s="1" customFormat="1" ht="26.85" customHeight="1" x14ac:dyDescent="0.25">
      <c r="A3" s="241"/>
      <c r="B3" s="230"/>
      <c r="C3" s="230"/>
      <c r="D3" s="230"/>
      <c r="E3" s="230"/>
      <c r="F3" s="230"/>
      <c r="G3" s="230"/>
      <c r="H3" s="237"/>
      <c r="I3" s="144">
        <v>2025</v>
      </c>
      <c r="J3" s="144">
        <v>2026</v>
      </c>
      <c r="K3" s="230"/>
    </row>
    <row r="4" spans="1:11" s="2" customFormat="1" ht="36" customHeight="1" x14ac:dyDescent="0.3">
      <c r="A4" s="138" t="s">
        <v>542</v>
      </c>
      <c r="B4" s="51"/>
      <c r="C4" s="51"/>
      <c r="D4" s="51"/>
      <c r="E4" s="51"/>
      <c r="F4" s="51"/>
      <c r="G4" s="51"/>
      <c r="H4" s="52"/>
      <c r="I4" s="52"/>
      <c r="J4" s="52"/>
      <c r="K4" s="52"/>
    </row>
    <row r="5" spans="1:11" ht="30" x14ac:dyDescent="0.25">
      <c r="A5" s="13">
        <v>1</v>
      </c>
      <c r="B5" s="13" t="s">
        <v>292</v>
      </c>
      <c r="C5" s="13" t="s">
        <v>142</v>
      </c>
      <c r="D5" s="13" t="s">
        <v>583</v>
      </c>
      <c r="E5" s="13" t="s">
        <v>142</v>
      </c>
      <c r="F5" s="19" t="s">
        <v>291</v>
      </c>
      <c r="G5" s="25" t="s">
        <v>12</v>
      </c>
      <c r="H5" s="13">
        <v>2024</v>
      </c>
      <c r="I5" s="19" t="s">
        <v>544</v>
      </c>
      <c r="J5" s="19" t="s">
        <v>544</v>
      </c>
      <c r="K5" s="38" t="str">
        <f t="shared" ref="K5:K18" ca="1" si="0">IF(YEAR(NOW())-H5&gt;4,"Quá 4 năm
Exceed 4 years","")</f>
        <v/>
      </c>
    </row>
    <row r="6" spans="1:11" ht="30" x14ac:dyDescent="0.25">
      <c r="A6" s="13">
        <v>2</v>
      </c>
      <c r="B6" s="13" t="s">
        <v>293</v>
      </c>
      <c r="C6" s="13" t="s">
        <v>62</v>
      </c>
      <c r="D6" s="13" t="s">
        <v>585</v>
      </c>
      <c r="E6" s="13" t="s">
        <v>62</v>
      </c>
      <c r="F6" s="19" t="s">
        <v>291</v>
      </c>
      <c r="G6" s="25" t="s">
        <v>12</v>
      </c>
      <c r="H6" s="13">
        <v>2018</v>
      </c>
      <c r="I6" s="30"/>
      <c r="J6" s="30"/>
      <c r="K6" s="38" t="s">
        <v>500</v>
      </c>
    </row>
    <row r="7" spans="1:11" ht="30" x14ac:dyDescent="0.25">
      <c r="A7" s="13">
        <v>3</v>
      </c>
      <c r="B7" s="13" t="s">
        <v>290</v>
      </c>
      <c r="C7" s="13" t="s">
        <v>23</v>
      </c>
      <c r="D7" s="13" t="s">
        <v>589</v>
      </c>
      <c r="E7" s="13" t="s">
        <v>596</v>
      </c>
      <c r="F7" s="19" t="s">
        <v>291</v>
      </c>
      <c r="G7" s="25" t="s">
        <v>12</v>
      </c>
      <c r="H7" s="13">
        <v>2017</v>
      </c>
      <c r="I7" s="30"/>
      <c r="J7" s="30"/>
      <c r="K7" s="38" t="s">
        <v>500</v>
      </c>
    </row>
    <row r="8" spans="1:11" ht="30" x14ac:dyDescent="0.25">
      <c r="A8" s="13">
        <v>4</v>
      </c>
      <c r="B8" s="13" t="s">
        <v>294</v>
      </c>
      <c r="C8" s="13" t="s">
        <v>34</v>
      </c>
      <c r="D8" s="13" t="s">
        <v>584</v>
      </c>
      <c r="E8" s="13" t="s">
        <v>513</v>
      </c>
      <c r="F8" s="19" t="s">
        <v>291</v>
      </c>
      <c r="G8" s="25" t="s">
        <v>12</v>
      </c>
      <c r="H8" s="13">
        <v>2018</v>
      </c>
      <c r="I8" s="30"/>
      <c r="J8" s="30"/>
      <c r="K8" s="38" t="s">
        <v>500</v>
      </c>
    </row>
    <row r="9" spans="1:11" ht="30" x14ac:dyDescent="0.25">
      <c r="A9" s="92">
        <v>5</v>
      </c>
      <c r="B9" s="92" t="s">
        <v>295</v>
      </c>
      <c r="C9" s="92" t="s">
        <v>409</v>
      </c>
      <c r="D9" s="92" t="s">
        <v>585</v>
      </c>
      <c r="E9" s="92" t="s">
        <v>625</v>
      </c>
      <c r="F9" s="89" t="s">
        <v>291</v>
      </c>
      <c r="G9" s="91" t="s">
        <v>24</v>
      </c>
      <c r="H9" s="92">
        <v>2020</v>
      </c>
      <c r="I9" s="89" t="s">
        <v>547</v>
      </c>
      <c r="J9" s="92"/>
      <c r="K9" s="153" t="s">
        <v>558</v>
      </c>
    </row>
    <row r="10" spans="1:11" ht="30" x14ac:dyDescent="0.25">
      <c r="A10" s="92">
        <v>6</v>
      </c>
      <c r="B10" s="92" t="s">
        <v>296</v>
      </c>
      <c r="C10" s="92" t="s">
        <v>56</v>
      </c>
      <c r="D10" s="92" t="s">
        <v>615</v>
      </c>
      <c r="E10" s="92" t="s">
        <v>53</v>
      </c>
      <c r="F10" s="89" t="s">
        <v>291</v>
      </c>
      <c r="G10" s="91" t="s">
        <v>24</v>
      </c>
      <c r="H10" s="92">
        <v>2021</v>
      </c>
      <c r="I10" s="89" t="s">
        <v>547</v>
      </c>
      <c r="J10" s="92"/>
      <c r="K10" s="153" t="s">
        <v>558</v>
      </c>
    </row>
    <row r="11" spans="1:11" ht="30" x14ac:dyDescent="0.25">
      <c r="A11" s="30">
        <v>7</v>
      </c>
      <c r="B11" s="30" t="s">
        <v>303</v>
      </c>
      <c r="C11" s="30" t="s">
        <v>122</v>
      </c>
      <c r="D11" s="30" t="s">
        <v>583</v>
      </c>
      <c r="E11" s="30" t="s">
        <v>304</v>
      </c>
      <c r="F11" s="22" t="s">
        <v>291</v>
      </c>
      <c r="G11" s="31" t="s">
        <v>29</v>
      </c>
      <c r="H11" s="30">
        <v>2021</v>
      </c>
      <c r="I11" s="22" t="s">
        <v>546</v>
      </c>
      <c r="J11" s="30"/>
      <c r="K11" s="157" t="s">
        <v>558</v>
      </c>
    </row>
    <row r="12" spans="1:11" ht="30" x14ac:dyDescent="0.25">
      <c r="A12" s="30">
        <v>8</v>
      </c>
      <c r="B12" s="30" t="s">
        <v>297</v>
      </c>
      <c r="C12" s="30" t="s">
        <v>86</v>
      </c>
      <c r="D12" s="30"/>
      <c r="E12" s="30"/>
      <c r="F12" s="22" t="s">
        <v>291</v>
      </c>
      <c r="G12" s="31" t="s">
        <v>29</v>
      </c>
      <c r="H12" s="30">
        <v>2020</v>
      </c>
      <c r="I12" s="22" t="s">
        <v>546</v>
      </c>
      <c r="J12" s="30"/>
      <c r="K12" s="157" t="s">
        <v>558</v>
      </c>
    </row>
    <row r="13" spans="1:11" ht="30" customHeight="1" x14ac:dyDescent="0.25">
      <c r="A13" s="135">
        <v>9</v>
      </c>
      <c r="B13" s="135" t="s">
        <v>536</v>
      </c>
      <c r="C13" s="135" t="s">
        <v>34</v>
      </c>
      <c r="D13" s="135"/>
      <c r="E13" s="135"/>
      <c r="F13" s="137" t="s">
        <v>291</v>
      </c>
      <c r="G13" s="37" t="s">
        <v>29</v>
      </c>
      <c r="H13" s="135">
        <v>2024</v>
      </c>
      <c r="I13" s="22" t="s">
        <v>546</v>
      </c>
      <c r="J13" s="135"/>
      <c r="K13" s="157" t="s">
        <v>558</v>
      </c>
    </row>
    <row r="14" spans="1:11" ht="30" x14ac:dyDescent="0.25">
      <c r="A14" s="135">
        <v>10</v>
      </c>
      <c r="B14" s="135" t="s">
        <v>537</v>
      </c>
      <c r="C14" s="135" t="s">
        <v>517</v>
      </c>
      <c r="D14" s="135"/>
      <c r="E14" s="135"/>
      <c r="F14" s="137" t="s">
        <v>291</v>
      </c>
      <c r="G14" s="37" t="s">
        <v>29</v>
      </c>
      <c r="H14" s="135">
        <v>2024</v>
      </c>
      <c r="I14" s="22" t="s">
        <v>546</v>
      </c>
      <c r="J14" s="135"/>
      <c r="K14" s="157" t="s">
        <v>558</v>
      </c>
    </row>
    <row r="15" spans="1:11" ht="45" x14ac:dyDescent="0.25">
      <c r="A15" s="30">
        <v>11</v>
      </c>
      <c r="B15" s="30" t="s">
        <v>538</v>
      </c>
      <c r="C15" s="22" t="s">
        <v>508</v>
      </c>
      <c r="D15" s="22"/>
      <c r="E15" s="22"/>
      <c r="F15" s="22" t="s">
        <v>291</v>
      </c>
      <c r="G15" s="37" t="s">
        <v>539</v>
      </c>
      <c r="H15" s="30">
        <v>2024</v>
      </c>
      <c r="I15" s="30"/>
      <c r="J15" s="30"/>
      <c r="K15" s="139"/>
    </row>
    <row r="16" spans="1:11" ht="45" x14ac:dyDescent="0.25">
      <c r="A16" s="30">
        <v>12</v>
      </c>
      <c r="B16" s="30" t="s">
        <v>540</v>
      </c>
      <c r="C16" s="30" t="s">
        <v>513</v>
      </c>
      <c r="D16" s="30"/>
      <c r="E16" s="30"/>
      <c r="F16" s="22" t="s">
        <v>291</v>
      </c>
      <c r="G16" s="37" t="s">
        <v>539</v>
      </c>
      <c r="H16" s="30">
        <v>2024</v>
      </c>
      <c r="I16" s="30"/>
      <c r="J16" s="30"/>
      <c r="K16" s="139"/>
    </row>
    <row r="17" spans="1:11" s="2" customFormat="1" ht="32.25" customHeight="1" x14ac:dyDescent="0.3">
      <c r="A17" s="138" t="s">
        <v>541</v>
      </c>
      <c r="B17" s="51"/>
      <c r="C17" s="51"/>
      <c r="D17" s="51"/>
      <c r="E17" s="51"/>
      <c r="F17" s="51"/>
      <c r="G17" s="51"/>
      <c r="H17" s="52"/>
      <c r="I17" s="52"/>
      <c r="J17" s="52"/>
      <c r="K17" s="52"/>
    </row>
    <row r="18" spans="1:11" ht="30" x14ac:dyDescent="0.25">
      <c r="A18" s="30">
        <v>1</v>
      </c>
      <c r="B18" s="13" t="s">
        <v>299</v>
      </c>
      <c r="C18" s="13" t="s">
        <v>142</v>
      </c>
      <c r="D18" s="13" t="s">
        <v>583</v>
      </c>
      <c r="E18" s="13" t="s">
        <v>142</v>
      </c>
      <c r="F18" s="19" t="s">
        <v>300</v>
      </c>
      <c r="G18" s="25" t="s">
        <v>12</v>
      </c>
      <c r="H18" s="13">
        <v>2025</v>
      </c>
      <c r="I18" s="19" t="s">
        <v>544</v>
      </c>
      <c r="J18" s="19" t="s">
        <v>544</v>
      </c>
      <c r="K18" s="22" t="str">
        <f t="shared" ca="1" si="0"/>
        <v/>
      </c>
    </row>
    <row r="19" spans="1:11" ht="30" x14ac:dyDescent="0.25">
      <c r="A19" s="92">
        <v>2</v>
      </c>
      <c r="B19" s="92" t="s">
        <v>301</v>
      </c>
      <c r="C19" s="92" t="s">
        <v>56</v>
      </c>
      <c r="D19" s="92" t="s">
        <v>615</v>
      </c>
      <c r="E19" s="92" t="s">
        <v>53</v>
      </c>
      <c r="F19" s="89" t="s">
        <v>300</v>
      </c>
      <c r="G19" s="91" t="s">
        <v>24</v>
      </c>
      <c r="H19" s="92">
        <v>2022</v>
      </c>
      <c r="I19" s="89" t="s">
        <v>547</v>
      </c>
      <c r="J19" s="28"/>
      <c r="K19" s="153" t="s">
        <v>558</v>
      </c>
    </row>
    <row r="20" spans="1:11" ht="30" x14ac:dyDescent="0.25">
      <c r="A20" s="92">
        <v>3</v>
      </c>
      <c r="B20" s="92" t="s">
        <v>302</v>
      </c>
      <c r="C20" s="92" t="s">
        <v>23</v>
      </c>
      <c r="D20" s="92" t="s">
        <v>589</v>
      </c>
      <c r="E20" s="92" t="s">
        <v>631</v>
      </c>
      <c r="F20" s="89" t="s">
        <v>300</v>
      </c>
      <c r="G20" s="91" t="s">
        <v>24</v>
      </c>
      <c r="H20" s="92">
        <v>2022</v>
      </c>
      <c r="I20" s="89" t="s">
        <v>547</v>
      </c>
      <c r="J20" s="28"/>
      <c r="K20" s="153" t="s">
        <v>558</v>
      </c>
    </row>
    <row r="21" spans="1:11" ht="30" x14ac:dyDescent="0.25">
      <c r="A21" s="30">
        <v>4</v>
      </c>
      <c r="B21" s="30" t="s">
        <v>637</v>
      </c>
      <c r="C21" s="30" t="s">
        <v>86</v>
      </c>
      <c r="D21" s="22" t="s">
        <v>583</v>
      </c>
      <c r="E21" s="31"/>
      <c r="F21" s="22" t="s">
        <v>300</v>
      </c>
      <c r="G21" s="31" t="s">
        <v>29</v>
      </c>
      <c r="H21" s="30">
        <v>2018</v>
      </c>
      <c r="I21" s="22" t="s">
        <v>546</v>
      </c>
      <c r="J21" s="30"/>
      <c r="K21" s="38" t="s">
        <v>558</v>
      </c>
    </row>
    <row r="22" spans="1:11" ht="30" x14ac:dyDescent="0.25">
      <c r="A22" s="33">
        <v>5</v>
      </c>
      <c r="B22" s="33" t="s">
        <v>305</v>
      </c>
      <c r="C22" s="33" t="s">
        <v>10</v>
      </c>
      <c r="D22" s="33"/>
      <c r="E22" s="33"/>
      <c r="F22" s="34" t="s">
        <v>300</v>
      </c>
      <c r="G22" s="35" t="s">
        <v>41</v>
      </c>
      <c r="H22" s="33">
        <v>2021</v>
      </c>
      <c r="I22" s="33"/>
      <c r="J22" s="33"/>
      <c r="K22" s="30" t="str">
        <f t="shared" ref="K22:K31" ca="1" si="1">IF(YEAR(NOW())-H22&gt;4,"Quá 4 năm","")</f>
        <v/>
      </c>
    </row>
    <row r="23" spans="1:11" ht="30" x14ac:dyDescent="0.25">
      <c r="A23" s="33">
        <v>6</v>
      </c>
      <c r="B23" s="33" t="s">
        <v>306</v>
      </c>
      <c r="C23" s="33" t="s">
        <v>23</v>
      </c>
      <c r="D23" s="33"/>
      <c r="E23" s="33"/>
      <c r="F23" s="34" t="s">
        <v>300</v>
      </c>
      <c r="G23" s="35" t="s">
        <v>41</v>
      </c>
      <c r="H23" s="33">
        <v>2021</v>
      </c>
      <c r="I23" s="33"/>
      <c r="J23" s="33"/>
      <c r="K23" s="30" t="str">
        <f t="shared" ca="1" si="1"/>
        <v/>
      </c>
    </row>
    <row r="24" spans="1:11" ht="30" x14ac:dyDescent="0.25">
      <c r="A24" s="33">
        <v>7</v>
      </c>
      <c r="B24" s="33" t="s">
        <v>301</v>
      </c>
      <c r="C24" s="33" t="s">
        <v>53</v>
      </c>
      <c r="D24" s="33"/>
      <c r="E24" s="33"/>
      <c r="F24" s="34" t="s">
        <v>300</v>
      </c>
      <c r="G24" s="35" t="s">
        <v>41</v>
      </c>
      <c r="H24" s="33">
        <v>2020</v>
      </c>
      <c r="I24" s="33"/>
      <c r="J24" s="33"/>
      <c r="K24" s="38"/>
    </row>
    <row r="25" spans="1:11" ht="30" x14ac:dyDescent="0.25">
      <c r="A25" s="33">
        <v>8</v>
      </c>
      <c r="B25" s="33" t="s">
        <v>302</v>
      </c>
      <c r="C25" s="33" t="s">
        <v>23</v>
      </c>
      <c r="D25" s="33"/>
      <c r="E25" s="33"/>
      <c r="F25" s="34" t="s">
        <v>300</v>
      </c>
      <c r="G25" s="35" t="s">
        <v>41</v>
      </c>
      <c r="H25" s="33">
        <v>2020</v>
      </c>
      <c r="I25" s="33"/>
      <c r="J25" s="33"/>
      <c r="K25" s="38"/>
    </row>
    <row r="26" spans="1:11" ht="30" x14ac:dyDescent="0.25">
      <c r="A26" s="33">
        <v>9</v>
      </c>
      <c r="B26" s="33" t="s">
        <v>305</v>
      </c>
      <c r="C26" s="33" t="s">
        <v>10</v>
      </c>
      <c r="D26" s="33"/>
      <c r="E26" s="33"/>
      <c r="F26" s="34" t="s">
        <v>300</v>
      </c>
      <c r="G26" s="35" t="s">
        <v>41</v>
      </c>
      <c r="H26" s="33">
        <v>2020</v>
      </c>
      <c r="I26" s="33"/>
      <c r="J26" s="33"/>
      <c r="K26" s="38"/>
    </row>
    <row r="27" spans="1:11" ht="30" x14ac:dyDescent="0.25">
      <c r="A27" s="33">
        <v>10</v>
      </c>
      <c r="B27" s="33" t="s">
        <v>307</v>
      </c>
      <c r="C27" s="33" t="s">
        <v>308</v>
      </c>
      <c r="D27" s="33"/>
      <c r="E27" s="33"/>
      <c r="F27" s="34" t="s">
        <v>300</v>
      </c>
      <c r="G27" s="35" t="s">
        <v>41</v>
      </c>
      <c r="H27" s="33">
        <v>2021</v>
      </c>
      <c r="I27" s="33"/>
      <c r="J27" s="33"/>
      <c r="K27" s="30" t="str">
        <f t="shared" ca="1" si="1"/>
        <v/>
      </c>
    </row>
    <row r="28" spans="1:11" ht="30" x14ac:dyDescent="0.25">
      <c r="A28" s="33">
        <v>11</v>
      </c>
      <c r="B28" s="33" t="s">
        <v>309</v>
      </c>
      <c r="C28" s="33" t="s">
        <v>308</v>
      </c>
      <c r="D28" s="33"/>
      <c r="E28" s="33"/>
      <c r="F28" s="34" t="s">
        <v>300</v>
      </c>
      <c r="G28" s="35" t="s">
        <v>41</v>
      </c>
      <c r="H28" s="33">
        <v>2021</v>
      </c>
      <c r="I28" s="33"/>
      <c r="J28" s="33"/>
      <c r="K28" s="30" t="str">
        <f t="shared" ca="1" si="1"/>
        <v/>
      </c>
    </row>
    <row r="29" spans="1:11" ht="30" x14ac:dyDescent="0.25">
      <c r="A29" s="33">
        <v>12</v>
      </c>
      <c r="B29" s="33" t="s">
        <v>310</v>
      </c>
      <c r="C29" s="33" t="s">
        <v>146</v>
      </c>
      <c r="D29" s="33"/>
      <c r="E29" s="33"/>
      <c r="F29" s="34" t="s">
        <v>300</v>
      </c>
      <c r="G29" s="35" t="s">
        <v>41</v>
      </c>
      <c r="H29" s="33">
        <v>2023</v>
      </c>
      <c r="I29" s="33"/>
      <c r="J29" s="33"/>
      <c r="K29" s="30" t="str">
        <f t="shared" ca="1" si="1"/>
        <v/>
      </c>
    </row>
    <row r="30" spans="1:11" ht="30" x14ac:dyDescent="0.25">
      <c r="A30" s="33">
        <v>13</v>
      </c>
      <c r="B30" s="33" t="s">
        <v>311</v>
      </c>
      <c r="C30" s="33" t="s">
        <v>59</v>
      </c>
      <c r="D30" s="33"/>
      <c r="E30" s="33"/>
      <c r="F30" s="34" t="s">
        <v>300</v>
      </c>
      <c r="G30" s="35" t="s">
        <v>41</v>
      </c>
      <c r="H30" s="33">
        <v>2023</v>
      </c>
      <c r="I30" s="33"/>
      <c r="J30" s="33"/>
      <c r="K30" s="30" t="str">
        <f t="shared" ca="1" si="1"/>
        <v/>
      </c>
    </row>
    <row r="31" spans="1:11" ht="30" x14ac:dyDescent="0.25">
      <c r="A31" s="33">
        <v>14</v>
      </c>
      <c r="B31" s="33" t="s">
        <v>312</v>
      </c>
      <c r="C31" s="33" t="s">
        <v>34</v>
      </c>
      <c r="D31" s="33"/>
      <c r="E31" s="33"/>
      <c r="F31" s="34" t="s">
        <v>300</v>
      </c>
      <c r="G31" s="35" t="s">
        <v>41</v>
      </c>
      <c r="H31" s="33">
        <v>2023</v>
      </c>
      <c r="I31" s="33"/>
      <c r="J31" s="33"/>
      <c r="K31" s="30" t="str">
        <f t="shared" ca="1" si="1"/>
        <v/>
      </c>
    </row>
    <row r="32" spans="1:11" ht="30" x14ac:dyDescent="0.25">
      <c r="A32" s="33">
        <v>15</v>
      </c>
      <c r="B32" s="33" t="s">
        <v>531</v>
      </c>
      <c r="C32" s="33" t="s">
        <v>508</v>
      </c>
      <c r="D32" s="33"/>
      <c r="E32" s="33"/>
      <c r="F32" s="34" t="s">
        <v>300</v>
      </c>
      <c r="G32" s="35" t="s">
        <v>41</v>
      </c>
      <c r="H32" s="33">
        <v>2024</v>
      </c>
      <c r="I32" s="33"/>
      <c r="J32" s="33"/>
      <c r="K32" s="30"/>
    </row>
    <row r="33" spans="1:11" ht="30" x14ac:dyDescent="0.25">
      <c r="A33" s="33">
        <v>16</v>
      </c>
      <c r="B33" s="33" t="s">
        <v>532</v>
      </c>
      <c r="C33" s="33" t="s">
        <v>510</v>
      </c>
      <c r="D33" s="33"/>
      <c r="E33" s="33"/>
      <c r="F33" s="34" t="s">
        <v>300</v>
      </c>
      <c r="G33" s="35" t="s">
        <v>41</v>
      </c>
      <c r="H33" s="33">
        <v>2024</v>
      </c>
      <c r="I33" s="33"/>
      <c r="J33" s="33"/>
      <c r="K33" s="30"/>
    </row>
    <row r="34" spans="1:11" ht="30" x14ac:dyDescent="0.25">
      <c r="A34" s="33">
        <v>17</v>
      </c>
      <c r="B34" s="33" t="s">
        <v>533</v>
      </c>
      <c r="C34" s="33" t="s">
        <v>34</v>
      </c>
      <c r="D34" s="33"/>
      <c r="E34" s="33"/>
      <c r="F34" s="34" t="s">
        <v>300</v>
      </c>
      <c r="G34" s="35" t="s">
        <v>41</v>
      </c>
      <c r="H34" s="33">
        <v>2024</v>
      </c>
      <c r="I34" s="33"/>
      <c r="J34" s="33"/>
      <c r="K34" s="30"/>
    </row>
    <row r="35" spans="1:11" ht="30" x14ac:dyDescent="0.25">
      <c r="A35" s="33">
        <v>18</v>
      </c>
      <c r="B35" s="33" t="s">
        <v>534</v>
      </c>
      <c r="C35" s="33" t="s">
        <v>513</v>
      </c>
      <c r="D35" s="33"/>
      <c r="E35" s="33"/>
      <c r="F35" s="34" t="s">
        <v>300</v>
      </c>
      <c r="G35" s="35" t="s">
        <v>41</v>
      </c>
      <c r="H35" s="33">
        <v>2024</v>
      </c>
      <c r="I35" s="33"/>
      <c r="J35" s="33"/>
      <c r="K35" s="30"/>
    </row>
    <row r="36" spans="1:11" ht="30" x14ac:dyDescent="0.25">
      <c r="A36" s="33">
        <v>19</v>
      </c>
      <c r="B36" s="33" t="s">
        <v>535</v>
      </c>
      <c r="C36" s="33" t="s">
        <v>517</v>
      </c>
      <c r="D36" s="33"/>
      <c r="E36" s="33"/>
      <c r="F36" s="34" t="s">
        <v>300</v>
      </c>
      <c r="G36" s="35" t="s">
        <v>41</v>
      </c>
      <c r="H36" s="33">
        <v>2024</v>
      </c>
      <c r="I36" s="33"/>
      <c r="J36" s="33"/>
      <c r="K36" s="30"/>
    </row>
    <row r="40" spans="1:11" x14ac:dyDescent="0.25">
      <c r="A40" s="65" t="s">
        <v>341</v>
      </c>
      <c r="B40" s="66"/>
      <c r="C40" s="67"/>
      <c r="D40" s="67"/>
      <c r="E40" s="67"/>
      <c r="F40" s="66"/>
      <c r="G40" s="68"/>
      <c r="H40" s="67"/>
      <c r="I40" s="67"/>
      <c r="J40" s="67"/>
      <c r="K40" s="69"/>
    </row>
    <row r="41" spans="1:11" x14ac:dyDescent="0.25">
      <c r="A41" s="70"/>
      <c r="B41" s="71" t="s">
        <v>342</v>
      </c>
      <c r="C41" s="67"/>
      <c r="D41" s="67"/>
      <c r="E41" s="67"/>
      <c r="F41" s="66"/>
      <c r="G41" s="68"/>
      <c r="H41" s="67"/>
      <c r="I41" s="67"/>
      <c r="J41" s="67"/>
      <c r="K41" s="69"/>
    </row>
    <row r="42" spans="1:11" s="68" customFormat="1" x14ac:dyDescent="0.25">
      <c r="A42" s="67"/>
      <c r="B42" s="71" t="s">
        <v>343</v>
      </c>
      <c r="C42" s="67"/>
      <c r="D42" s="67"/>
      <c r="E42" s="67"/>
      <c r="F42" s="66"/>
      <c r="H42" s="67"/>
      <c r="I42" s="67"/>
      <c r="J42" s="67"/>
      <c r="K42" s="69"/>
    </row>
    <row r="43" spans="1:11" s="68" customFormat="1" x14ac:dyDescent="0.25">
      <c r="A43" s="67"/>
      <c r="B43" s="71" t="s">
        <v>344</v>
      </c>
      <c r="C43" s="67"/>
      <c r="D43" s="67"/>
      <c r="E43" s="67"/>
      <c r="F43" s="66"/>
      <c r="H43" s="67"/>
      <c r="I43" s="67"/>
      <c r="J43" s="67"/>
      <c r="K43" s="69"/>
    </row>
    <row r="44" spans="1:11" s="68" customFormat="1" x14ac:dyDescent="0.25">
      <c r="A44" s="67"/>
      <c r="B44" s="71" t="s">
        <v>345</v>
      </c>
      <c r="C44" s="67"/>
      <c r="D44" s="67"/>
      <c r="E44" s="67"/>
      <c r="F44" s="66"/>
      <c r="H44" s="67"/>
      <c r="I44" s="67"/>
      <c r="J44" s="67"/>
      <c r="K44" s="69"/>
    </row>
    <row r="45" spans="1:11" s="68" customFormat="1" x14ac:dyDescent="0.25">
      <c r="A45" s="3"/>
      <c r="B45" s="3"/>
      <c r="C45" s="3"/>
      <c r="D45" s="3"/>
      <c r="E45" s="3"/>
      <c r="F45" s="6"/>
      <c r="G45"/>
      <c r="H45" s="3"/>
      <c r="I45" s="3"/>
      <c r="J45" s="3"/>
      <c r="K45" s="7"/>
    </row>
    <row r="46" spans="1:11" s="68" customFormat="1" x14ac:dyDescent="0.25">
      <c r="A46" s="3"/>
      <c r="B46" s="3"/>
      <c r="C46" s="3"/>
      <c r="D46" s="3"/>
      <c r="E46" s="3"/>
      <c r="F46" s="6"/>
      <c r="G46"/>
      <c r="H46" s="3"/>
      <c r="I46" s="3"/>
      <c r="J46" s="3"/>
      <c r="K46" s="7"/>
    </row>
    <row r="47" spans="1:11" x14ac:dyDescent="0.25">
      <c r="A47" s="5"/>
    </row>
    <row r="48" spans="1:11" x14ac:dyDescent="0.25">
      <c r="B48" s="8"/>
    </row>
    <row r="49" spans="2:11" x14ac:dyDescent="0.25">
      <c r="B49" s="8"/>
    </row>
    <row r="50" spans="2:11" s="3" customFormat="1" x14ac:dyDescent="0.25">
      <c r="B50" s="8"/>
      <c r="F50" s="6"/>
      <c r="G50"/>
      <c r="K50" s="7"/>
    </row>
    <row r="51" spans="2:11" s="3" customFormat="1" x14ac:dyDescent="0.25">
      <c r="F51" s="6"/>
      <c r="G51"/>
      <c r="K51" s="7"/>
    </row>
    <row r="52" spans="2:11" s="3" customFormat="1" x14ac:dyDescent="0.25">
      <c r="F52" s="6"/>
      <c r="G52"/>
      <c r="K52" s="7"/>
    </row>
  </sheetData>
  <mergeCells count="11">
    <mergeCell ref="A1:K1"/>
    <mergeCell ref="A2:A3"/>
    <mergeCell ref="B2:B3"/>
    <mergeCell ref="C2:C3"/>
    <mergeCell ref="F2:F3"/>
    <mergeCell ref="G2:G3"/>
    <mergeCell ref="H2:H3"/>
    <mergeCell ref="K2:K3"/>
    <mergeCell ref="I2:J2"/>
    <mergeCell ref="D2:D3"/>
    <mergeCell ref="E2:E3"/>
  </mergeCells>
  <printOptions horizontalCentered="1"/>
  <pageMargins left="0.39370078740157483" right="0.39370078740157483" top="0.39370078740157483" bottom="0.39370078740157483" header="0" footer="0.19685039370078741"/>
  <pageSetup paperSize="9" scale="58" fitToHeight="0" orientation="landscape" r:id="rId1"/>
  <headerFooter>
    <oddFooter>&amp;C&amp;P|Page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0923F-9132-4E29-B975-9D5FDAC5DC2F}">
  <sheetPr>
    <pageSetUpPr fitToPage="1"/>
  </sheetPr>
  <dimension ref="A1:L60"/>
  <sheetViews>
    <sheetView view="pageBreakPreview" zoomScale="91" zoomScaleNormal="80" zoomScaleSheetLayoutView="91" workbookViewId="0">
      <pane ySplit="3" topLeftCell="A29" activePane="bottomLeft" state="frozen"/>
      <selection activeCell="M31" sqref="M31"/>
      <selection pane="bottomLeft" activeCell="I6" sqref="I6"/>
    </sheetView>
  </sheetViews>
  <sheetFormatPr defaultRowHeight="15" x14ac:dyDescent="0.25"/>
  <cols>
    <col min="1" max="1" width="6.42578125" style="3" bestFit="1" customWidth="1"/>
    <col min="2" max="2" width="29.5703125" style="3" customWidth="1"/>
    <col min="3" max="5" width="27.28515625" style="3" customWidth="1"/>
    <col min="6" max="6" width="28" style="6" customWidth="1"/>
    <col min="7" max="7" width="52" customWidth="1"/>
    <col min="8" max="8" width="17" hidden="1" customWidth="1"/>
    <col min="9" max="11" width="26.28515625" style="3" customWidth="1"/>
    <col min="12" max="12" width="38.5703125" style="7" customWidth="1"/>
  </cols>
  <sheetData>
    <row r="1" spans="1:12" ht="59.25" customHeight="1" x14ac:dyDescent="0.25">
      <c r="A1" s="221" t="s">
        <v>466</v>
      </c>
      <c r="B1" s="222"/>
      <c r="C1" s="222"/>
      <c r="D1" s="222"/>
      <c r="E1" s="222"/>
      <c r="F1" s="222"/>
      <c r="G1" s="222"/>
      <c r="H1" s="222"/>
      <c r="I1" s="222"/>
      <c r="J1" s="222"/>
      <c r="K1" s="222"/>
      <c r="L1" s="222"/>
    </row>
    <row r="2" spans="1:12" s="1" customFormat="1" ht="36" customHeight="1" x14ac:dyDescent="0.25">
      <c r="A2" s="240" t="s">
        <v>0</v>
      </c>
      <c r="B2" s="229" t="s">
        <v>1</v>
      </c>
      <c r="C2" s="229" t="s">
        <v>594</v>
      </c>
      <c r="D2" s="229" t="s">
        <v>582</v>
      </c>
      <c r="E2" s="229" t="s">
        <v>604</v>
      </c>
      <c r="F2" s="229" t="s">
        <v>3</v>
      </c>
      <c r="G2" s="229" t="s">
        <v>4</v>
      </c>
      <c r="H2" s="229" t="s">
        <v>439</v>
      </c>
      <c r="I2" s="236" t="s">
        <v>5</v>
      </c>
      <c r="J2" s="235" t="s">
        <v>543</v>
      </c>
      <c r="K2" s="235"/>
      <c r="L2" s="229" t="s">
        <v>6</v>
      </c>
    </row>
    <row r="3" spans="1:12" s="1" customFormat="1" ht="26.85" customHeight="1" x14ac:dyDescent="0.25">
      <c r="A3" s="241"/>
      <c r="B3" s="230"/>
      <c r="C3" s="230"/>
      <c r="D3" s="230"/>
      <c r="E3" s="230"/>
      <c r="F3" s="230"/>
      <c r="G3" s="230"/>
      <c r="H3" s="230"/>
      <c r="I3" s="237"/>
      <c r="J3" s="144">
        <v>2025</v>
      </c>
      <c r="K3" s="144">
        <v>2026</v>
      </c>
      <c r="L3" s="230"/>
    </row>
    <row r="4" spans="1:12" s="2" customFormat="1" ht="26.25" customHeight="1" x14ac:dyDescent="0.3">
      <c r="A4" s="14" t="s">
        <v>7</v>
      </c>
      <c r="B4" s="51" t="s">
        <v>186</v>
      </c>
      <c r="C4" s="51"/>
      <c r="D4" s="51"/>
      <c r="E4" s="51"/>
      <c r="F4" s="51"/>
      <c r="G4" s="52"/>
      <c r="H4" s="51"/>
      <c r="I4" s="53"/>
      <c r="J4" s="53"/>
      <c r="K4" s="53"/>
      <c r="L4" s="53"/>
    </row>
    <row r="5" spans="1:12" ht="30" x14ac:dyDescent="0.25">
      <c r="A5" s="13">
        <v>1</v>
      </c>
      <c r="B5" s="13" t="s">
        <v>187</v>
      </c>
      <c r="C5" s="13" t="s">
        <v>14</v>
      </c>
      <c r="D5" s="13" t="s">
        <v>583</v>
      </c>
      <c r="E5" s="13" t="s">
        <v>14</v>
      </c>
      <c r="F5" s="19" t="s">
        <v>150</v>
      </c>
      <c r="G5" s="25" t="s">
        <v>12</v>
      </c>
      <c r="H5" s="19">
        <v>2.7</v>
      </c>
      <c r="I5" s="13">
        <v>2024</v>
      </c>
      <c r="J5" s="19" t="s">
        <v>544</v>
      </c>
      <c r="K5" s="19" t="s">
        <v>544</v>
      </c>
      <c r="L5" s="30" t="str">
        <f t="shared" ref="L5" ca="1" si="0">IF(YEAR(NOW())-I5&gt;4,"Quá 4 năm
Exceed 4 years","")</f>
        <v/>
      </c>
    </row>
    <row r="6" spans="1:12" ht="30" x14ac:dyDescent="0.25">
      <c r="A6" s="13">
        <v>2</v>
      </c>
      <c r="B6" s="13" t="s">
        <v>192</v>
      </c>
      <c r="C6" s="13" t="s">
        <v>142</v>
      </c>
      <c r="D6" s="13" t="s">
        <v>583</v>
      </c>
      <c r="E6" s="13" t="s">
        <v>142</v>
      </c>
      <c r="F6" s="19" t="s">
        <v>150</v>
      </c>
      <c r="G6" s="25" t="s">
        <v>640</v>
      </c>
      <c r="H6" s="19">
        <v>2.7</v>
      </c>
      <c r="I6" s="13">
        <v>2024</v>
      </c>
      <c r="J6" s="19" t="s">
        <v>544</v>
      </c>
      <c r="K6" s="19" t="s">
        <v>544</v>
      </c>
      <c r="L6" s="93"/>
    </row>
    <row r="7" spans="1:12" ht="30" x14ac:dyDescent="0.25">
      <c r="A7" s="13">
        <v>3</v>
      </c>
      <c r="B7" s="23" t="s">
        <v>188</v>
      </c>
      <c r="C7" s="13" t="s">
        <v>189</v>
      </c>
      <c r="D7" s="13"/>
      <c r="E7" s="13"/>
      <c r="F7" s="19" t="s">
        <v>150</v>
      </c>
      <c r="G7" s="25" t="s">
        <v>12</v>
      </c>
      <c r="H7" s="19">
        <v>2.5</v>
      </c>
      <c r="I7" s="30">
        <v>2015</v>
      </c>
      <c r="J7" s="30"/>
      <c r="K7" s="30"/>
      <c r="L7" s="117"/>
    </row>
    <row r="8" spans="1:12" ht="30" x14ac:dyDescent="0.25">
      <c r="A8" s="92">
        <v>4</v>
      </c>
      <c r="B8" s="92" t="s">
        <v>190</v>
      </c>
      <c r="C8" s="92" t="s">
        <v>191</v>
      </c>
      <c r="D8" s="92" t="s">
        <v>583</v>
      </c>
      <c r="E8" s="92" t="s">
        <v>191</v>
      </c>
      <c r="F8" s="89" t="s">
        <v>150</v>
      </c>
      <c r="G8" s="91" t="s">
        <v>24</v>
      </c>
      <c r="H8" s="89">
        <v>2.5</v>
      </c>
      <c r="I8" s="92">
        <v>2019</v>
      </c>
      <c r="J8" s="92"/>
      <c r="K8" s="92"/>
      <c r="L8" s="117"/>
    </row>
    <row r="9" spans="1:12" ht="31.5" customHeight="1" x14ac:dyDescent="0.25">
      <c r="A9" s="30">
        <v>5</v>
      </c>
      <c r="B9" s="30" t="s">
        <v>515</v>
      </c>
      <c r="C9" s="22" t="s">
        <v>606</v>
      </c>
      <c r="D9" s="30" t="s">
        <v>584</v>
      </c>
      <c r="E9" s="30" t="s">
        <v>513</v>
      </c>
      <c r="F9" s="22" t="s">
        <v>150</v>
      </c>
      <c r="G9" s="31" t="s">
        <v>29</v>
      </c>
      <c r="H9" s="22"/>
      <c r="I9" s="30">
        <v>2024</v>
      </c>
      <c r="J9" s="30"/>
      <c r="K9" s="30"/>
      <c r="L9" s="132"/>
    </row>
    <row r="10" spans="1:12" ht="30" x14ac:dyDescent="0.25">
      <c r="A10" s="30">
        <v>6</v>
      </c>
      <c r="B10" s="33" t="s">
        <v>193</v>
      </c>
      <c r="C10" s="33" t="s">
        <v>194</v>
      </c>
      <c r="D10" s="33"/>
      <c r="E10" s="33"/>
      <c r="F10" s="34" t="s">
        <v>150</v>
      </c>
      <c r="G10" s="35" t="s">
        <v>132</v>
      </c>
      <c r="H10" s="34"/>
      <c r="I10" s="33">
        <v>2019</v>
      </c>
      <c r="J10" s="33"/>
      <c r="K10" s="33"/>
      <c r="L10" s="125"/>
    </row>
    <row r="11" spans="1:12" ht="34.5" customHeight="1" x14ac:dyDescent="0.25">
      <c r="A11" s="30">
        <v>7</v>
      </c>
      <c r="B11" s="33" t="s">
        <v>514</v>
      </c>
      <c r="C11" s="34" t="s">
        <v>510</v>
      </c>
      <c r="D11" s="34"/>
      <c r="E11" s="34"/>
      <c r="F11" s="34" t="s">
        <v>150</v>
      </c>
      <c r="G11" s="117" t="s">
        <v>41</v>
      </c>
      <c r="H11" s="34"/>
      <c r="I11" s="33">
        <v>2024</v>
      </c>
      <c r="J11" s="33"/>
      <c r="K11" s="33"/>
      <c r="L11" s="132"/>
    </row>
    <row r="12" spans="1:12" ht="25.5" customHeight="1" x14ac:dyDescent="0.25">
      <c r="A12" s="30">
        <v>8</v>
      </c>
      <c r="B12" s="33" t="s">
        <v>516</v>
      </c>
      <c r="C12" s="33" t="s">
        <v>517</v>
      </c>
      <c r="D12" s="33"/>
      <c r="E12" s="33"/>
      <c r="F12" s="34" t="s">
        <v>150</v>
      </c>
      <c r="G12" s="117" t="s">
        <v>41</v>
      </c>
      <c r="H12" s="34"/>
      <c r="I12" s="33">
        <v>2024</v>
      </c>
      <c r="J12" s="33"/>
      <c r="K12" s="33"/>
      <c r="L12" s="132"/>
    </row>
    <row r="13" spans="1:12" s="2" customFormat="1" ht="28.5" customHeight="1" x14ac:dyDescent="0.3">
      <c r="A13" s="12" t="s">
        <v>63</v>
      </c>
      <c r="B13" s="51" t="s">
        <v>196</v>
      </c>
      <c r="C13" s="51"/>
      <c r="D13" s="51"/>
      <c r="E13" s="51"/>
      <c r="F13" s="51"/>
      <c r="G13" s="52"/>
      <c r="H13" s="51"/>
      <c r="I13" s="53"/>
      <c r="J13" s="53"/>
      <c r="K13" s="53"/>
      <c r="L13" s="53"/>
    </row>
    <row r="14" spans="1:12" ht="30" x14ac:dyDescent="0.25">
      <c r="A14" s="13">
        <v>1</v>
      </c>
      <c r="B14" s="13" t="s">
        <v>197</v>
      </c>
      <c r="C14" s="13" t="s">
        <v>23</v>
      </c>
      <c r="D14" s="13" t="s">
        <v>633</v>
      </c>
      <c r="E14" s="13" t="s">
        <v>609</v>
      </c>
      <c r="F14" s="19" t="s">
        <v>150</v>
      </c>
      <c r="G14" s="25" t="s">
        <v>12</v>
      </c>
      <c r="H14" s="101">
        <v>2</v>
      </c>
      <c r="I14" s="13">
        <v>2023</v>
      </c>
      <c r="J14" s="19" t="s">
        <v>544</v>
      </c>
      <c r="K14" s="19" t="s">
        <v>544</v>
      </c>
      <c r="L14" s="30" t="str">
        <f ca="1">IF(YEAR(NOW())-I14&gt;4,"Quá 4 năm
Exceed 4 years","")</f>
        <v/>
      </c>
    </row>
    <row r="15" spans="1:12" ht="30" x14ac:dyDescent="0.25">
      <c r="A15" s="13">
        <v>2</v>
      </c>
      <c r="B15" s="13" t="s">
        <v>198</v>
      </c>
      <c r="C15" s="13" t="s">
        <v>14</v>
      </c>
      <c r="D15" s="13" t="s">
        <v>583</v>
      </c>
      <c r="E15" s="13" t="s">
        <v>14</v>
      </c>
      <c r="F15" s="19" t="s">
        <v>150</v>
      </c>
      <c r="G15" s="25" t="s">
        <v>12</v>
      </c>
      <c r="H15" s="101">
        <v>2</v>
      </c>
      <c r="I15" s="13">
        <v>2023</v>
      </c>
      <c r="J15" s="19" t="s">
        <v>544</v>
      </c>
      <c r="K15" s="19" t="s">
        <v>544</v>
      </c>
      <c r="L15" s="30" t="str">
        <f ca="1">IF(YEAR(NOW())-I15&gt;4,"Quá 4 năm
Exceed 4 years","")</f>
        <v/>
      </c>
    </row>
    <row r="16" spans="1:12" ht="30" x14ac:dyDescent="0.25">
      <c r="A16" s="30">
        <v>3</v>
      </c>
      <c r="B16" s="30" t="s">
        <v>201</v>
      </c>
      <c r="C16" s="30" t="s">
        <v>142</v>
      </c>
      <c r="D16" s="30" t="s">
        <v>583</v>
      </c>
      <c r="E16" s="30" t="s">
        <v>142</v>
      </c>
      <c r="F16" s="22" t="s">
        <v>150</v>
      </c>
      <c r="G16" s="31" t="s">
        <v>29</v>
      </c>
      <c r="H16" s="90">
        <v>2</v>
      </c>
      <c r="I16" s="30">
        <v>2022</v>
      </c>
      <c r="J16" s="22" t="s">
        <v>546</v>
      </c>
      <c r="K16" s="30"/>
      <c r="L16" s="38" t="s">
        <v>558</v>
      </c>
    </row>
    <row r="17" spans="1:12" ht="30" x14ac:dyDescent="0.25">
      <c r="A17" s="30">
        <v>4</v>
      </c>
      <c r="B17" s="30" t="s">
        <v>202</v>
      </c>
      <c r="C17" s="30" t="s">
        <v>56</v>
      </c>
      <c r="D17" s="21" t="s">
        <v>555</v>
      </c>
      <c r="E17" s="21" t="s">
        <v>53</v>
      </c>
      <c r="F17" s="22" t="s">
        <v>150</v>
      </c>
      <c r="G17" s="31" t="s">
        <v>29</v>
      </c>
      <c r="H17" s="90">
        <v>2</v>
      </c>
      <c r="I17" s="30">
        <v>2023</v>
      </c>
      <c r="J17" s="22" t="s">
        <v>546</v>
      </c>
      <c r="K17" s="30"/>
      <c r="L17" s="38" t="s">
        <v>558</v>
      </c>
    </row>
    <row r="18" spans="1:12" ht="30" x14ac:dyDescent="0.25">
      <c r="A18" s="30">
        <v>5</v>
      </c>
      <c r="B18" s="30" t="s">
        <v>203</v>
      </c>
      <c r="C18" s="30" t="s">
        <v>34</v>
      </c>
      <c r="D18" s="30" t="s">
        <v>584</v>
      </c>
      <c r="E18" s="21" t="s">
        <v>555</v>
      </c>
      <c r="F18" s="22" t="s">
        <v>150</v>
      </c>
      <c r="G18" s="31" t="s">
        <v>29</v>
      </c>
      <c r="H18" s="90">
        <v>2</v>
      </c>
      <c r="I18" s="30">
        <v>2023</v>
      </c>
      <c r="J18" s="22" t="s">
        <v>546</v>
      </c>
      <c r="K18" s="30"/>
      <c r="L18" s="38" t="s">
        <v>558</v>
      </c>
    </row>
    <row r="19" spans="1:12" ht="30" x14ac:dyDescent="0.25">
      <c r="A19" s="30">
        <v>6</v>
      </c>
      <c r="B19" s="33" t="s">
        <v>199</v>
      </c>
      <c r="C19" s="33" t="s">
        <v>142</v>
      </c>
      <c r="D19" s="33"/>
      <c r="E19" s="33"/>
      <c r="F19" s="34" t="s">
        <v>150</v>
      </c>
      <c r="G19" s="35" t="s">
        <v>132</v>
      </c>
      <c r="H19" s="102"/>
      <c r="I19" s="33">
        <v>2021</v>
      </c>
      <c r="J19" s="33"/>
      <c r="K19" s="33"/>
      <c r="L19" s="30" t="str">
        <f t="shared" ref="L19" ca="1" si="1">IF(YEAR(NOW())-I19&gt;4,"Quá 4 năm","")</f>
        <v/>
      </c>
    </row>
    <row r="20" spans="1:12" ht="30" x14ac:dyDescent="0.25">
      <c r="A20" s="30">
        <v>7</v>
      </c>
      <c r="B20" s="33" t="s">
        <v>200</v>
      </c>
      <c r="C20" s="33" t="s">
        <v>69</v>
      </c>
      <c r="D20" s="33"/>
      <c r="E20" s="33"/>
      <c r="F20" s="34" t="s">
        <v>150</v>
      </c>
      <c r="G20" s="35" t="s">
        <v>132</v>
      </c>
      <c r="H20" s="102"/>
      <c r="I20" s="33">
        <v>2019</v>
      </c>
      <c r="J20" s="33"/>
      <c r="K20" s="33"/>
      <c r="L20" s="30"/>
    </row>
    <row r="21" spans="1:12" ht="30" x14ac:dyDescent="0.25">
      <c r="A21" s="30">
        <v>8</v>
      </c>
      <c r="B21" s="33" t="s">
        <v>204</v>
      </c>
      <c r="C21" s="33" t="s">
        <v>205</v>
      </c>
      <c r="D21" s="33"/>
      <c r="E21" s="33"/>
      <c r="F21" s="34" t="s">
        <v>150</v>
      </c>
      <c r="G21" s="35" t="s">
        <v>41</v>
      </c>
      <c r="H21" s="102"/>
      <c r="I21" s="33">
        <v>2019</v>
      </c>
      <c r="J21" s="33"/>
      <c r="K21" s="33"/>
      <c r="L21" s="30"/>
    </row>
    <row r="22" spans="1:12" ht="30.75" customHeight="1" x14ac:dyDescent="0.25">
      <c r="A22" s="30">
        <v>9</v>
      </c>
      <c r="B22" s="33" t="s">
        <v>206</v>
      </c>
      <c r="C22" s="33" t="s">
        <v>62</v>
      </c>
      <c r="D22" s="33"/>
      <c r="E22" s="33"/>
      <c r="F22" s="34" t="s">
        <v>150</v>
      </c>
      <c r="G22" s="35" t="s">
        <v>41</v>
      </c>
      <c r="H22" s="102"/>
      <c r="I22" s="33">
        <v>2023</v>
      </c>
      <c r="J22" s="33"/>
      <c r="K22" s="33"/>
      <c r="L22" s="30" t="str">
        <f t="shared" ref="L22:L35" ca="1" si="2">IF(YEAR(NOW())-I22&gt;4,"Quá 4 năm","")</f>
        <v/>
      </c>
    </row>
    <row r="23" spans="1:12" s="1" customFormat="1" ht="33" customHeight="1" x14ac:dyDescent="0.3">
      <c r="A23" s="45" t="s">
        <v>111</v>
      </c>
      <c r="B23" s="51" t="s">
        <v>208</v>
      </c>
      <c r="C23" s="51"/>
      <c r="D23" s="51"/>
      <c r="E23" s="51"/>
      <c r="F23" s="51"/>
      <c r="G23" s="52"/>
      <c r="H23" s="51"/>
      <c r="I23" s="53"/>
      <c r="J23" s="53"/>
      <c r="K23" s="53"/>
      <c r="L23" s="53"/>
    </row>
    <row r="24" spans="1:12" ht="30" x14ac:dyDescent="0.25">
      <c r="A24" s="13">
        <v>1</v>
      </c>
      <c r="B24" s="13" t="s">
        <v>219</v>
      </c>
      <c r="C24" s="13" t="s">
        <v>23</v>
      </c>
      <c r="D24" s="13" t="s">
        <v>632</v>
      </c>
      <c r="E24" s="13" t="s">
        <v>609</v>
      </c>
      <c r="F24" s="19" t="s">
        <v>150</v>
      </c>
      <c r="G24" s="25" t="s">
        <v>12</v>
      </c>
      <c r="H24" s="101">
        <v>1</v>
      </c>
      <c r="I24" s="13">
        <v>2024</v>
      </c>
      <c r="J24" s="19" t="s">
        <v>544</v>
      </c>
      <c r="K24" s="19" t="s">
        <v>544</v>
      </c>
      <c r="L24" s="30" t="str">
        <f ca="1">IF(YEAR(NOW())-I24&gt;4,"Quá 4 năm
Exceed 4 years","")</f>
        <v/>
      </c>
    </row>
    <row r="25" spans="1:12" ht="30" x14ac:dyDescent="0.25">
      <c r="A25" s="92">
        <v>2</v>
      </c>
      <c r="B25" s="92" t="s">
        <v>220</v>
      </c>
      <c r="C25" s="92" t="s">
        <v>10</v>
      </c>
      <c r="D25" s="92" t="s">
        <v>583</v>
      </c>
      <c r="E25" s="92" t="s">
        <v>10</v>
      </c>
      <c r="F25" s="89" t="s">
        <v>150</v>
      </c>
      <c r="G25" s="91" t="s">
        <v>24</v>
      </c>
      <c r="H25" s="89">
        <v>1.2</v>
      </c>
      <c r="I25" s="92">
        <v>2022</v>
      </c>
      <c r="J25" s="92"/>
      <c r="K25" s="92"/>
      <c r="L25" s="92" t="str">
        <f ca="1">IF(YEAR(NOW())-I25&gt;4,"Quá 4 năm
Exceed 4 years","")</f>
        <v/>
      </c>
    </row>
    <row r="26" spans="1:12" ht="30" x14ac:dyDescent="0.25">
      <c r="A26" s="30">
        <v>3</v>
      </c>
      <c r="B26" s="30" t="s">
        <v>221</v>
      </c>
      <c r="C26" s="30" t="s">
        <v>634</v>
      </c>
      <c r="D26" s="21" t="s">
        <v>555</v>
      </c>
      <c r="E26" s="30" t="s">
        <v>276</v>
      </c>
      <c r="F26" s="22" t="s">
        <v>150</v>
      </c>
      <c r="G26" s="31" t="s">
        <v>29</v>
      </c>
      <c r="H26" s="90">
        <v>1</v>
      </c>
      <c r="I26" s="30">
        <v>2020</v>
      </c>
      <c r="J26" s="22" t="s">
        <v>546</v>
      </c>
      <c r="K26" s="30"/>
      <c r="L26" s="38" t="s">
        <v>558</v>
      </c>
    </row>
    <row r="27" spans="1:12" ht="30" x14ac:dyDescent="0.25">
      <c r="A27" s="30">
        <v>4</v>
      </c>
      <c r="B27" s="30" t="s">
        <v>222</v>
      </c>
      <c r="C27" s="30" t="s">
        <v>142</v>
      </c>
      <c r="D27" s="21" t="s">
        <v>555</v>
      </c>
      <c r="E27" s="30" t="s">
        <v>142</v>
      </c>
      <c r="F27" s="22" t="s">
        <v>150</v>
      </c>
      <c r="G27" s="31" t="s">
        <v>29</v>
      </c>
      <c r="H27" s="90">
        <v>1</v>
      </c>
      <c r="I27" s="30">
        <v>2022</v>
      </c>
      <c r="J27" s="22" t="s">
        <v>546</v>
      </c>
      <c r="K27" s="30"/>
      <c r="L27" s="38" t="s">
        <v>558</v>
      </c>
    </row>
    <row r="28" spans="1:12" ht="30" x14ac:dyDescent="0.25">
      <c r="A28" s="30">
        <v>5</v>
      </c>
      <c r="B28" s="30" t="s">
        <v>223</v>
      </c>
      <c r="C28" s="30" t="s">
        <v>409</v>
      </c>
      <c r="D28" s="21" t="s">
        <v>555</v>
      </c>
      <c r="E28" s="21" t="s">
        <v>555</v>
      </c>
      <c r="F28" s="22" t="s">
        <v>150</v>
      </c>
      <c r="G28" s="31" t="s">
        <v>29</v>
      </c>
      <c r="H28" s="90">
        <v>1</v>
      </c>
      <c r="I28" s="30">
        <v>2022</v>
      </c>
      <c r="J28" s="22" t="s">
        <v>546</v>
      </c>
      <c r="K28" s="30"/>
      <c r="L28" s="38" t="s">
        <v>558</v>
      </c>
    </row>
    <row r="29" spans="1:12" ht="30" x14ac:dyDescent="0.25">
      <c r="A29" s="30">
        <v>6</v>
      </c>
      <c r="B29" s="30" t="s">
        <v>224</v>
      </c>
      <c r="C29" s="30" t="s">
        <v>225</v>
      </c>
      <c r="D29" s="21" t="s">
        <v>555</v>
      </c>
      <c r="E29" s="30" t="s">
        <v>225</v>
      </c>
      <c r="F29" s="22" t="s">
        <v>150</v>
      </c>
      <c r="G29" s="31" t="s">
        <v>29</v>
      </c>
      <c r="H29" s="90">
        <v>1</v>
      </c>
      <c r="I29" s="30">
        <v>2022</v>
      </c>
      <c r="J29" s="22" t="s">
        <v>546</v>
      </c>
      <c r="K29" s="30"/>
      <c r="L29" s="38" t="s">
        <v>558</v>
      </c>
    </row>
    <row r="30" spans="1:12" ht="30" x14ac:dyDescent="0.25">
      <c r="A30" s="30">
        <v>7</v>
      </c>
      <c r="B30" s="30" t="s">
        <v>226</v>
      </c>
      <c r="C30" s="30" t="s">
        <v>56</v>
      </c>
      <c r="D30" s="21" t="s">
        <v>555</v>
      </c>
      <c r="E30" s="30" t="s">
        <v>609</v>
      </c>
      <c r="F30" s="22" t="s">
        <v>150</v>
      </c>
      <c r="G30" s="31" t="s">
        <v>29</v>
      </c>
      <c r="H30" s="90">
        <v>1</v>
      </c>
      <c r="I30" s="30">
        <v>2022</v>
      </c>
      <c r="J30" s="22" t="s">
        <v>546</v>
      </c>
      <c r="K30" s="30"/>
      <c r="L30" s="38" t="s">
        <v>558</v>
      </c>
    </row>
    <row r="31" spans="1:12" ht="30" x14ac:dyDescent="0.25">
      <c r="A31" s="33">
        <v>8</v>
      </c>
      <c r="B31" s="33" t="s">
        <v>227</v>
      </c>
      <c r="C31" s="33" t="s">
        <v>228</v>
      </c>
      <c r="D31" s="33"/>
      <c r="E31" s="33"/>
      <c r="F31" s="34" t="s">
        <v>150</v>
      </c>
      <c r="G31" s="35" t="s">
        <v>132</v>
      </c>
      <c r="H31" s="34"/>
      <c r="I31" s="30">
        <v>2023</v>
      </c>
      <c r="J31" s="30"/>
      <c r="K31" s="30"/>
      <c r="L31" s="30" t="str">
        <f ca="1">IF(YEAR(NOW())-I31&gt;4,"Quá 4 năm","")</f>
        <v/>
      </c>
    </row>
    <row r="32" spans="1:12" ht="30" x14ac:dyDescent="0.25">
      <c r="A32" s="33">
        <v>9</v>
      </c>
      <c r="B32" s="33" t="s">
        <v>229</v>
      </c>
      <c r="C32" s="33" t="s">
        <v>62</v>
      </c>
      <c r="D32" s="33"/>
      <c r="E32" s="33"/>
      <c r="F32" s="34" t="s">
        <v>150</v>
      </c>
      <c r="G32" s="35" t="s">
        <v>41</v>
      </c>
      <c r="H32" s="34"/>
      <c r="I32" s="33">
        <v>2022</v>
      </c>
      <c r="J32" s="33"/>
      <c r="K32" s="33"/>
      <c r="L32" s="30" t="str">
        <f t="shared" ca="1" si="2"/>
        <v/>
      </c>
    </row>
    <row r="33" spans="1:12" ht="30" x14ac:dyDescent="0.25">
      <c r="A33" s="33">
        <v>10</v>
      </c>
      <c r="B33" s="33" t="s">
        <v>230</v>
      </c>
      <c r="C33" s="33" t="s">
        <v>205</v>
      </c>
      <c r="D33" s="33"/>
      <c r="E33" s="33"/>
      <c r="F33" s="34" t="s">
        <v>150</v>
      </c>
      <c r="G33" s="35" t="s">
        <v>41</v>
      </c>
      <c r="H33" s="34"/>
      <c r="I33" s="33">
        <v>2022</v>
      </c>
      <c r="J33" s="33"/>
      <c r="K33" s="33"/>
      <c r="L33" s="30" t="str">
        <f t="shared" ca="1" si="2"/>
        <v/>
      </c>
    </row>
    <row r="34" spans="1:12" ht="30" x14ac:dyDescent="0.25">
      <c r="A34" s="33">
        <v>11</v>
      </c>
      <c r="B34" s="33" t="s">
        <v>231</v>
      </c>
      <c r="C34" s="33" t="s">
        <v>146</v>
      </c>
      <c r="D34" s="33"/>
      <c r="E34" s="33"/>
      <c r="F34" s="34" t="s">
        <v>150</v>
      </c>
      <c r="G34" s="35" t="s">
        <v>41</v>
      </c>
      <c r="H34" s="34"/>
      <c r="I34" s="33">
        <v>2022</v>
      </c>
      <c r="J34" s="33"/>
      <c r="K34" s="33"/>
      <c r="L34" s="30" t="str">
        <f t="shared" ca="1" si="2"/>
        <v/>
      </c>
    </row>
    <row r="35" spans="1:12" ht="30" x14ac:dyDescent="0.25">
      <c r="A35" s="33">
        <v>12</v>
      </c>
      <c r="B35" s="33" t="s">
        <v>232</v>
      </c>
      <c r="C35" s="33" t="s">
        <v>16</v>
      </c>
      <c r="D35" s="33"/>
      <c r="E35" s="33"/>
      <c r="F35" s="34" t="s">
        <v>150</v>
      </c>
      <c r="G35" s="35" t="s">
        <v>41</v>
      </c>
      <c r="H35" s="34"/>
      <c r="I35" s="33">
        <v>2022</v>
      </c>
      <c r="J35" s="33"/>
      <c r="K35" s="33"/>
      <c r="L35" s="30" t="str">
        <f t="shared" ca="1" si="2"/>
        <v/>
      </c>
    </row>
    <row r="36" spans="1:12" s="2" customFormat="1" ht="28.5" customHeight="1" x14ac:dyDescent="0.3">
      <c r="A36" s="12" t="s">
        <v>147</v>
      </c>
      <c r="B36" s="51" t="s">
        <v>234</v>
      </c>
      <c r="C36" s="51"/>
      <c r="D36" s="51"/>
      <c r="E36" s="51"/>
      <c r="F36" s="51"/>
      <c r="G36" s="52"/>
      <c r="H36" s="51"/>
      <c r="I36" s="53"/>
      <c r="J36" s="53"/>
      <c r="K36" s="53"/>
      <c r="L36" s="53"/>
    </row>
    <row r="37" spans="1:12" ht="30" x14ac:dyDescent="0.25">
      <c r="A37" s="13">
        <v>1</v>
      </c>
      <c r="B37" s="13" t="s">
        <v>239</v>
      </c>
      <c r="C37" s="13" t="s">
        <v>14</v>
      </c>
      <c r="D37" s="13" t="s">
        <v>583</v>
      </c>
      <c r="E37" s="13" t="s">
        <v>14</v>
      </c>
      <c r="F37" s="19" t="s">
        <v>150</v>
      </c>
      <c r="G37" s="25" t="s">
        <v>12</v>
      </c>
      <c r="H37" s="19"/>
      <c r="I37" s="13">
        <v>2021</v>
      </c>
      <c r="J37" s="13"/>
      <c r="K37" s="13"/>
      <c r="L37" s="22" t="str">
        <f t="shared" ref="L37:L39" ca="1" si="3">IF(YEAR(NOW())-I37&gt;4,"Quá 4 năm
Exceed 4 years","")</f>
        <v/>
      </c>
    </row>
    <row r="38" spans="1:12" ht="30" x14ac:dyDescent="0.25">
      <c r="A38" s="13">
        <v>2</v>
      </c>
      <c r="B38" s="13" t="s">
        <v>240</v>
      </c>
      <c r="C38" s="13" t="s">
        <v>241</v>
      </c>
      <c r="D38" s="13" t="s">
        <v>583</v>
      </c>
      <c r="E38" s="13" t="s">
        <v>10</v>
      </c>
      <c r="F38" s="19" t="s">
        <v>150</v>
      </c>
      <c r="G38" s="25" t="s">
        <v>12</v>
      </c>
      <c r="H38" s="19"/>
      <c r="I38" s="13">
        <v>2022</v>
      </c>
      <c r="J38" s="13"/>
      <c r="K38" s="13"/>
      <c r="L38" s="22" t="str">
        <f t="shared" ca="1" si="3"/>
        <v/>
      </c>
    </row>
    <row r="39" spans="1:12" ht="30" x14ac:dyDescent="0.25">
      <c r="A39" s="13">
        <v>3</v>
      </c>
      <c r="B39" s="13" t="s">
        <v>242</v>
      </c>
      <c r="C39" s="13" t="s">
        <v>83</v>
      </c>
      <c r="D39" s="13" t="s">
        <v>583</v>
      </c>
      <c r="E39" s="13" t="s">
        <v>508</v>
      </c>
      <c r="F39" s="19" t="s">
        <v>150</v>
      </c>
      <c r="G39" s="25" t="s">
        <v>12</v>
      </c>
      <c r="H39" s="19"/>
      <c r="I39" s="13">
        <v>2024</v>
      </c>
      <c r="J39" s="13"/>
      <c r="K39" s="13"/>
      <c r="L39" s="22" t="str">
        <f t="shared" ca="1" si="3"/>
        <v/>
      </c>
    </row>
    <row r="40" spans="1:12" ht="33.75" customHeight="1" x14ac:dyDescent="0.25">
      <c r="A40" s="13">
        <v>4</v>
      </c>
      <c r="B40" s="206" t="s">
        <v>619</v>
      </c>
      <c r="C40" s="13" t="s">
        <v>23</v>
      </c>
      <c r="D40" s="21" t="s">
        <v>555</v>
      </c>
      <c r="E40" s="21" t="s">
        <v>555</v>
      </c>
      <c r="F40" s="19" t="s">
        <v>150</v>
      </c>
      <c r="G40" s="25" t="s">
        <v>12</v>
      </c>
      <c r="H40" s="19"/>
      <c r="I40" s="30" t="s">
        <v>565</v>
      </c>
      <c r="J40" s="30"/>
      <c r="K40" s="30"/>
      <c r="L40" s="38" t="s">
        <v>500</v>
      </c>
    </row>
    <row r="41" spans="1:12" ht="30" x14ac:dyDescent="0.25">
      <c r="A41" s="13">
        <v>5</v>
      </c>
      <c r="B41" s="23" t="s">
        <v>236</v>
      </c>
      <c r="C41" s="13" t="s">
        <v>237</v>
      </c>
      <c r="D41" s="21" t="s">
        <v>555</v>
      </c>
      <c r="E41" s="21" t="s">
        <v>555</v>
      </c>
      <c r="F41" s="19" t="s">
        <v>150</v>
      </c>
      <c r="G41" s="25" t="s">
        <v>12</v>
      </c>
      <c r="H41" s="19"/>
      <c r="I41" s="30" t="s">
        <v>565</v>
      </c>
      <c r="J41" s="30"/>
      <c r="K41" s="30"/>
      <c r="L41" s="38" t="s">
        <v>500</v>
      </c>
    </row>
    <row r="42" spans="1:12" ht="30" x14ac:dyDescent="0.25">
      <c r="A42" s="13">
        <v>6</v>
      </c>
      <c r="B42" s="23" t="s">
        <v>238</v>
      </c>
      <c r="C42" s="13" t="s">
        <v>237</v>
      </c>
      <c r="D42" s="13" t="s">
        <v>618</v>
      </c>
      <c r="E42" s="13" t="s">
        <v>96</v>
      </c>
      <c r="F42" s="19" t="s">
        <v>150</v>
      </c>
      <c r="G42" s="25" t="s">
        <v>12</v>
      </c>
      <c r="H42" s="19"/>
      <c r="I42" s="13">
        <v>2019</v>
      </c>
      <c r="J42" s="13"/>
      <c r="K42" s="13"/>
      <c r="L42" s="38" t="s">
        <v>500</v>
      </c>
    </row>
    <row r="43" spans="1:12" ht="30" x14ac:dyDescent="0.25">
      <c r="A43" s="30">
        <v>7</v>
      </c>
      <c r="B43" s="30" t="s">
        <v>243</v>
      </c>
      <c r="C43" s="30" t="s">
        <v>409</v>
      </c>
      <c r="D43" s="21" t="s">
        <v>555</v>
      </c>
      <c r="E43" s="21" t="s">
        <v>555</v>
      </c>
      <c r="F43" s="22" t="s">
        <v>150</v>
      </c>
      <c r="G43" s="31" t="s">
        <v>29</v>
      </c>
      <c r="H43" s="22"/>
      <c r="I43" s="30">
        <v>2020</v>
      </c>
      <c r="J43" s="22" t="s">
        <v>546</v>
      </c>
      <c r="K43" s="30"/>
      <c r="L43" s="38" t="s">
        <v>558</v>
      </c>
    </row>
    <row r="44" spans="1:12" ht="30" x14ac:dyDescent="0.25">
      <c r="A44" s="30">
        <v>8</v>
      </c>
      <c r="B44" s="30" t="s">
        <v>244</v>
      </c>
      <c r="C44" s="30" t="s">
        <v>146</v>
      </c>
      <c r="D44" s="21" t="s">
        <v>555</v>
      </c>
      <c r="E44" s="21" t="s">
        <v>555</v>
      </c>
      <c r="F44" s="22" t="s">
        <v>150</v>
      </c>
      <c r="G44" s="31" t="s">
        <v>29</v>
      </c>
      <c r="H44" s="22"/>
      <c r="I44" s="30">
        <v>2023</v>
      </c>
      <c r="J44" s="22" t="s">
        <v>546</v>
      </c>
      <c r="K44" s="30"/>
      <c r="L44" s="38" t="s">
        <v>558</v>
      </c>
    </row>
    <row r="45" spans="1:12" ht="30" x14ac:dyDescent="0.25">
      <c r="A45" s="30">
        <v>9</v>
      </c>
      <c r="B45" s="30" t="s">
        <v>245</v>
      </c>
      <c r="C45" s="30" t="s">
        <v>34</v>
      </c>
      <c r="D45" s="21" t="s">
        <v>555</v>
      </c>
      <c r="E45" s="21" t="s">
        <v>555</v>
      </c>
      <c r="F45" s="22" t="s">
        <v>150</v>
      </c>
      <c r="G45" s="31" t="s">
        <v>29</v>
      </c>
      <c r="H45" s="22"/>
      <c r="I45" s="30">
        <v>2023</v>
      </c>
      <c r="J45" s="22" t="s">
        <v>546</v>
      </c>
      <c r="K45" s="30"/>
      <c r="L45" s="38" t="s">
        <v>558</v>
      </c>
    </row>
    <row r="46" spans="1:12" ht="30" x14ac:dyDescent="0.25">
      <c r="A46" s="30">
        <v>10</v>
      </c>
      <c r="B46" s="30" t="s">
        <v>246</v>
      </c>
      <c r="C46" s="30" t="s">
        <v>23</v>
      </c>
      <c r="D46" s="21" t="s">
        <v>555</v>
      </c>
      <c r="E46" s="21" t="s">
        <v>555</v>
      </c>
      <c r="F46" s="22" t="s">
        <v>150</v>
      </c>
      <c r="G46" s="31" t="s">
        <v>29</v>
      </c>
      <c r="H46" s="22"/>
      <c r="I46" s="30">
        <v>2023</v>
      </c>
      <c r="J46" s="22" t="s">
        <v>546</v>
      </c>
      <c r="K46" s="30"/>
      <c r="L46" s="38" t="s">
        <v>558</v>
      </c>
    </row>
    <row r="50" spans="1:12" s="68" customFormat="1" x14ac:dyDescent="0.25">
      <c r="A50" s="65" t="s">
        <v>341</v>
      </c>
      <c r="B50" s="66"/>
      <c r="C50" s="67"/>
      <c r="D50" s="67"/>
      <c r="E50" s="67"/>
      <c r="F50" s="66"/>
      <c r="I50" s="67"/>
      <c r="J50" s="67"/>
      <c r="K50" s="67"/>
      <c r="L50" s="69"/>
    </row>
    <row r="51" spans="1:12" s="68" customFormat="1" x14ac:dyDescent="0.25">
      <c r="A51" s="70"/>
      <c r="B51" s="71" t="s">
        <v>342</v>
      </c>
      <c r="C51" s="67"/>
      <c r="D51" s="67"/>
      <c r="E51" s="67"/>
      <c r="F51" s="66"/>
      <c r="I51" s="67"/>
      <c r="J51" s="67"/>
      <c r="K51" s="67"/>
      <c r="L51" s="69"/>
    </row>
    <row r="52" spans="1:12" s="68" customFormat="1" x14ac:dyDescent="0.25">
      <c r="A52" s="67"/>
      <c r="B52" s="71" t="s">
        <v>343</v>
      </c>
      <c r="C52" s="67"/>
      <c r="D52" s="67"/>
      <c r="E52" s="67"/>
      <c r="F52" s="66"/>
      <c r="I52" s="67"/>
      <c r="J52" s="67"/>
      <c r="K52" s="67"/>
      <c r="L52" s="69"/>
    </row>
    <row r="53" spans="1:12" s="68" customFormat="1" x14ac:dyDescent="0.25">
      <c r="A53" s="67"/>
      <c r="B53" s="71" t="s">
        <v>344</v>
      </c>
      <c r="C53" s="67"/>
      <c r="D53" s="67"/>
      <c r="E53" s="67"/>
      <c r="F53" s="66"/>
      <c r="I53" s="67"/>
      <c r="J53" s="67"/>
      <c r="K53" s="67"/>
      <c r="L53" s="69"/>
    </row>
    <row r="54" spans="1:12" s="68" customFormat="1" x14ac:dyDescent="0.25">
      <c r="A54" s="67"/>
      <c r="B54" s="71" t="s">
        <v>345</v>
      </c>
      <c r="C54" s="67"/>
      <c r="D54" s="67"/>
      <c r="E54" s="67"/>
      <c r="F54" s="66"/>
      <c r="I54" s="67"/>
      <c r="J54" s="67"/>
      <c r="K54" s="67"/>
      <c r="L54" s="69"/>
    </row>
    <row r="57" spans="1:12" x14ac:dyDescent="0.25">
      <c r="A57" s="5"/>
    </row>
    <row r="58" spans="1:12" s="3" customFormat="1" x14ac:dyDescent="0.25">
      <c r="B58" s="8"/>
      <c r="F58" s="6"/>
      <c r="G58"/>
      <c r="H58"/>
      <c r="L58" s="7"/>
    </row>
    <row r="59" spans="1:12" s="3" customFormat="1" x14ac:dyDescent="0.25">
      <c r="B59" s="8"/>
      <c r="F59" s="6"/>
      <c r="G59"/>
      <c r="H59"/>
      <c r="L59" s="7"/>
    </row>
    <row r="60" spans="1:12" s="3" customFormat="1" x14ac:dyDescent="0.25">
      <c r="B60" s="8"/>
      <c r="F60" s="6"/>
      <c r="G60"/>
      <c r="H60"/>
      <c r="L60" s="7"/>
    </row>
  </sheetData>
  <mergeCells count="12">
    <mergeCell ref="A1:L1"/>
    <mergeCell ref="A2:A3"/>
    <mergeCell ref="B2:B3"/>
    <mergeCell ref="C2:C3"/>
    <mergeCell ref="F2:F3"/>
    <mergeCell ref="G2:G3"/>
    <mergeCell ref="H2:H3"/>
    <mergeCell ref="I2:I3"/>
    <mergeCell ref="L2:L3"/>
    <mergeCell ref="J2:K2"/>
    <mergeCell ref="D2:D3"/>
    <mergeCell ref="E2:E3"/>
  </mergeCells>
  <printOptions horizontalCentered="1"/>
  <pageMargins left="0.39370078740157483" right="0.39370078740157483" top="0.39370078740157483" bottom="0.39370078740157483" header="0" footer="0.19685039370078741"/>
  <pageSetup paperSize="9" scale="44" fitToHeight="0" orientation="landscape" r:id="rId1"/>
  <headerFooter>
    <oddFooter>&amp;C&amp;P|Page</oddFooter>
  </headerFooter>
  <rowBreaks count="1" manualBreakCount="1">
    <brk id="32"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E9867-A929-4E57-A01B-E5581310802A}">
  <sheetPr>
    <pageSetUpPr fitToPage="1"/>
  </sheetPr>
  <dimension ref="A1:L29"/>
  <sheetViews>
    <sheetView zoomScale="60" zoomScaleNormal="60" workbookViewId="0">
      <pane ySplit="3" topLeftCell="A4" activePane="bottomLeft" state="frozen"/>
      <selection activeCell="M31" sqref="M31"/>
      <selection pane="bottomLeft" activeCell="F25" sqref="F25"/>
    </sheetView>
  </sheetViews>
  <sheetFormatPr defaultRowHeight="15" x14ac:dyDescent="0.25"/>
  <cols>
    <col min="1" max="1" width="6.42578125" style="3" bestFit="1" customWidth="1"/>
    <col min="2" max="2" width="29.5703125" style="3" customWidth="1"/>
    <col min="3" max="5" width="27.28515625" style="3" customWidth="1"/>
    <col min="6" max="6" width="28" style="6" customWidth="1"/>
    <col min="7" max="7" width="52" customWidth="1"/>
    <col min="8" max="8" width="17" hidden="1" customWidth="1"/>
    <col min="9" max="11" width="26.28515625" style="3" customWidth="1"/>
    <col min="12" max="12" width="69.140625" style="7" customWidth="1"/>
  </cols>
  <sheetData>
    <row r="1" spans="1:12" ht="59.25" customHeight="1" x14ac:dyDescent="0.25">
      <c r="A1" s="221" t="s">
        <v>577</v>
      </c>
      <c r="B1" s="222"/>
      <c r="C1" s="222"/>
      <c r="D1" s="222"/>
      <c r="E1" s="222"/>
      <c r="F1" s="222"/>
      <c r="G1" s="222"/>
      <c r="H1" s="222"/>
      <c r="I1" s="222"/>
      <c r="J1" s="222"/>
      <c r="K1" s="222"/>
      <c r="L1" s="222"/>
    </row>
    <row r="2" spans="1:12" s="1" customFormat="1" ht="36.75" customHeight="1" x14ac:dyDescent="0.25">
      <c r="A2" s="240" t="s">
        <v>0</v>
      </c>
      <c r="B2" s="229" t="s">
        <v>1</v>
      </c>
      <c r="C2" s="229" t="s">
        <v>594</v>
      </c>
      <c r="D2" s="229" t="s">
        <v>582</v>
      </c>
      <c r="E2" s="229" t="s">
        <v>604</v>
      </c>
      <c r="F2" s="229" t="s">
        <v>3</v>
      </c>
      <c r="G2" s="229" t="s">
        <v>4</v>
      </c>
      <c r="H2" s="229" t="s">
        <v>439</v>
      </c>
      <c r="I2" s="236" t="s">
        <v>5</v>
      </c>
      <c r="J2" s="235" t="s">
        <v>543</v>
      </c>
      <c r="K2" s="235"/>
      <c r="L2" s="229" t="s">
        <v>6</v>
      </c>
    </row>
    <row r="3" spans="1:12" s="1" customFormat="1" ht="26.85" customHeight="1" x14ac:dyDescent="0.25">
      <c r="A3" s="241"/>
      <c r="B3" s="230"/>
      <c r="C3" s="230"/>
      <c r="D3" s="230"/>
      <c r="E3" s="230"/>
      <c r="F3" s="230"/>
      <c r="G3" s="230"/>
      <c r="H3" s="230"/>
      <c r="I3" s="237"/>
      <c r="J3" s="144">
        <v>2025</v>
      </c>
      <c r="K3" s="144">
        <v>2026</v>
      </c>
      <c r="L3" s="230"/>
    </row>
    <row r="4" spans="1:12" ht="30" x14ac:dyDescent="0.25">
      <c r="A4" s="13">
        <v>1</v>
      </c>
      <c r="B4" s="13" t="s">
        <v>249</v>
      </c>
      <c r="C4" s="13" t="s">
        <v>23</v>
      </c>
      <c r="D4" s="13" t="s">
        <v>590</v>
      </c>
      <c r="E4" s="13" t="s">
        <v>596</v>
      </c>
      <c r="F4" s="19" t="s">
        <v>250</v>
      </c>
      <c r="G4" s="25" t="s">
        <v>12</v>
      </c>
      <c r="H4" s="101">
        <v>6</v>
      </c>
      <c r="I4" s="13">
        <v>2023</v>
      </c>
      <c r="J4" s="19" t="s">
        <v>544</v>
      </c>
      <c r="K4" s="19" t="s">
        <v>544</v>
      </c>
      <c r="L4" s="22" t="str">
        <f t="shared" ref="L4:L6" ca="1" si="0">IF(YEAR(NOW())-I4&gt;4,"Quá 4 năm
Exceed 4 years","")</f>
        <v/>
      </c>
    </row>
    <row r="5" spans="1:12" ht="30" x14ac:dyDescent="0.25">
      <c r="A5" s="13">
        <v>2</v>
      </c>
      <c r="B5" s="13" t="s">
        <v>251</v>
      </c>
      <c r="C5" s="13" t="s">
        <v>142</v>
      </c>
      <c r="D5" s="13" t="s">
        <v>583</v>
      </c>
      <c r="E5" s="13" t="s">
        <v>142</v>
      </c>
      <c r="F5" s="19" t="s">
        <v>250</v>
      </c>
      <c r="G5" s="25" t="s">
        <v>12</v>
      </c>
      <c r="H5" s="101">
        <v>6</v>
      </c>
      <c r="I5" s="13">
        <v>2022</v>
      </c>
      <c r="J5" s="19" t="s">
        <v>544</v>
      </c>
      <c r="K5" s="19" t="s">
        <v>544</v>
      </c>
      <c r="L5" s="22" t="str">
        <f t="shared" ca="1" si="0"/>
        <v/>
      </c>
    </row>
    <row r="6" spans="1:12" ht="30" x14ac:dyDescent="0.25">
      <c r="A6" s="13">
        <v>3</v>
      </c>
      <c r="B6" s="13" t="s">
        <v>422</v>
      </c>
      <c r="C6" s="13" t="s">
        <v>122</v>
      </c>
      <c r="D6" s="13" t="s">
        <v>583</v>
      </c>
      <c r="E6" s="13" t="s">
        <v>635</v>
      </c>
      <c r="F6" s="19" t="s">
        <v>250</v>
      </c>
      <c r="G6" s="25" t="s">
        <v>12</v>
      </c>
      <c r="H6" s="101">
        <v>6</v>
      </c>
      <c r="I6" s="13">
        <v>2023</v>
      </c>
      <c r="J6" s="19" t="s">
        <v>544</v>
      </c>
      <c r="K6" s="19" t="s">
        <v>544</v>
      </c>
      <c r="L6" s="22" t="str">
        <f t="shared" ca="1" si="0"/>
        <v/>
      </c>
    </row>
    <row r="7" spans="1:12" ht="30" x14ac:dyDescent="0.25">
      <c r="A7" s="30">
        <v>4</v>
      </c>
      <c r="B7" s="30" t="s">
        <v>253</v>
      </c>
      <c r="C7" s="30" t="s">
        <v>62</v>
      </c>
      <c r="D7" s="21" t="s">
        <v>555</v>
      </c>
      <c r="E7" s="30" t="s">
        <v>62</v>
      </c>
      <c r="F7" s="22" t="s">
        <v>250</v>
      </c>
      <c r="G7" s="31" t="s">
        <v>29</v>
      </c>
      <c r="H7" s="90">
        <v>6</v>
      </c>
      <c r="I7" s="30">
        <v>2020</v>
      </c>
      <c r="J7" s="22" t="s">
        <v>546</v>
      </c>
      <c r="K7" s="30"/>
      <c r="L7" s="38" t="s">
        <v>558</v>
      </c>
    </row>
    <row r="8" spans="1:12" ht="30" x14ac:dyDescent="0.25">
      <c r="A8" s="30">
        <v>5</v>
      </c>
      <c r="B8" s="30" t="s">
        <v>254</v>
      </c>
      <c r="C8" s="30" t="s">
        <v>14</v>
      </c>
      <c r="D8" s="21" t="s">
        <v>555</v>
      </c>
      <c r="E8" s="30" t="s">
        <v>14</v>
      </c>
      <c r="F8" s="22" t="s">
        <v>250</v>
      </c>
      <c r="G8" s="31" t="s">
        <v>29</v>
      </c>
      <c r="H8" s="90">
        <v>6</v>
      </c>
      <c r="I8" s="30">
        <v>2022</v>
      </c>
      <c r="J8" s="22" t="s">
        <v>546</v>
      </c>
      <c r="K8" s="30"/>
      <c r="L8" s="38" t="s">
        <v>558</v>
      </c>
    </row>
    <row r="9" spans="1:12" ht="30" x14ac:dyDescent="0.25">
      <c r="A9" s="30">
        <v>6</v>
      </c>
      <c r="B9" s="30" t="s">
        <v>255</v>
      </c>
      <c r="C9" s="30" t="s">
        <v>634</v>
      </c>
      <c r="D9" s="21" t="s">
        <v>555</v>
      </c>
      <c r="E9" s="30" t="s">
        <v>276</v>
      </c>
      <c r="F9" s="22" t="s">
        <v>250</v>
      </c>
      <c r="G9" s="31" t="s">
        <v>29</v>
      </c>
      <c r="H9" s="90">
        <v>6</v>
      </c>
      <c r="I9" s="30">
        <v>2022</v>
      </c>
      <c r="J9" s="22" t="s">
        <v>546</v>
      </c>
      <c r="K9" s="30"/>
      <c r="L9" s="38" t="s">
        <v>558</v>
      </c>
    </row>
    <row r="10" spans="1:12" ht="30" x14ac:dyDescent="0.25">
      <c r="A10" s="30">
        <v>7</v>
      </c>
      <c r="B10" s="30" t="s">
        <v>256</v>
      </c>
      <c r="C10" s="30" t="s">
        <v>409</v>
      </c>
      <c r="D10" s="21" t="s">
        <v>555</v>
      </c>
      <c r="E10" s="21" t="s">
        <v>555</v>
      </c>
      <c r="F10" s="22" t="s">
        <v>250</v>
      </c>
      <c r="G10" s="31" t="s">
        <v>29</v>
      </c>
      <c r="H10" s="90">
        <v>6</v>
      </c>
      <c r="I10" s="30">
        <v>2022</v>
      </c>
      <c r="J10" s="22" t="s">
        <v>546</v>
      </c>
      <c r="K10" s="30"/>
      <c r="L10" s="38" t="s">
        <v>558</v>
      </c>
    </row>
    <row r="11" spans="1:12" ht="30" x14ac:dyDescent="0.25">
      <c r="A11" s="30">
        <v>8</v>
      </c>
      <c r="B11" s="30" t="s">
        <v>257</v>
      </c>
      <c r="C11" s="30" t="s">
        <v>56</v>
      </c>
      <c r="D11" s="21" t="s">
        <v>555</v>
      </c>
      <c r="E11" s="30" t="s">
        <v>609</v>
      </c>
      <c r="F11" s="22" t="s">
        <v>250</v>
      </c>
      <c r="G11" s="31" t="s">
        <v>29</v>
      </c>
      <c r="H11" s="90">
        <v>6</v>
      </c>
      <c r="I11" s="30">
        <v>2022</v>
      </c>
      <c r="J11" s="22" t="s">
        <v>546</v>
      </c>
      <c r="K11" s="30"/>
      <c r="L11" s="38" t="s">
        <v>558</v>
      </c>
    </row>
    <row r="12" spans="1:12" ht="30" x14ac:dyDescent="0.25">
      <c r="A12" s="59">
        <v>9</v>
      </c>
      <c r="B12" s="33" t="s">
        <v>258</v>
      </c>
      <c r="C12" s="33" t="s">
        <v>225</v>
      </c>
      <c r="D12" s="33"/>
      <c r="E12" s="33"/>
      <c r="F12" s="34" t="s">
        <v>250</v>
      </c>
      <c r="G12" s="35" t="s">
        <v>41</v>
      </c>
      <c r="H12" s="35"/>
      <c r="I12" s="33">
        <v>2022</v>
      </c>
      <c r="J12" s="33"/>
      <c r="K12" s="33"/>
      <c r="L12" s="30" t="str">
        <f t="shared" ref="L12:L15" ca="1" si="1">IF(YEAR(NOW())-I12&gt;4,"Quá 4 năm","")</f>
        <v/>
      </c>
    </row>
    <row r="13" spans="1:12" ht="30" x14ac:dyDescent="0.25">
      <c r="A13" s="59">
        <v>10</v>
      </c>
      <c r="B13" s="33" t="s">
        <v>259</v>
      </c>
      <c r="C13" s="33" t="s">
        <v>62</v>
      </c>
      <c r="D13" s="33"/>
      <c r="E13" s="33"/>
      <c r="F13" s="34" t="s">
        <v>250</v>
      </c>
      <c r="G13" s="35" t="s">
        <v>41</v>
      </c>
      <c r="H13" s="35"/>
      <c r="I13" s="33">
        <v>2022</v>
      </c>
      <c r="J13" s="33"/>
      <c r="K13" s="33"/>
      <c r="L13" s="30" t="str">
        <f t="shared" ca="1" si="1"/>
        <v/>
      </c>
    </row>
    <row r="14" spans="1:12" ht="30" x14ac:dyDescent="0.25">
      <c r="A14" s="59">
        <v>11</v>
      </c>
      <c r="B14" s="33" t="s">
        <v>260</v>
      </c>
      <c r="C14" s="33" t="s">
        <v>146</v>
      </c>
      <c r="D14" s="33"/>
      <c r="E14" s="33"/>
      <c r="F14" s="34" t="s">
        <v>250</v>
      </c>
      <c r="G14" s="35" t="s">
        <v>41</v>
      </c>
      <c r="H14" s="35"/>
      <c r="I14" s="33">
        <v>2022</v>
      </c>
      <c r="J14" s="33"/>
      <c r="K14" s="33"/>
      <c r="L14" s="30" t="str">
        <f t="shared" ca="1" si="1"/>
        <v/>
      </c>
    </row>
    <row r="15" spans="1:12" ht="30" x14ac:dyDescent="0.25">
      <c r="A15" s="59">
        <v>12</v>
      </c>
      <c r="B15" s="33" t="s">
        <v>261</v>
      </c>
      <c r="C15" s="33" t="s">
        <v>16</v>
      </c>
      <c r="D15" s="33"/>
      <c r="E15" s="33"/>
      <c r="F15" s="34" t="s">
        <v>250</v>
      </c>
      <c r="G15" s="35" t="s">
        <v>41</v>
      </c>
      <c r="H15" s="35"/>
      <c r="I15" s="33">
        <v>2022</v>
      </c>
      <c r="J15" s="33"/>
      <c r="K15" s="33"/>
      <c r="L15" s="30" t="str">
        <f t="shared" ca="1" si="1"/>
        <v/>
      </c>
    </row>
    <row r="19" spans="1:12" s="68" customFormat="1" x14ac:dyDescent="0.25">
      <c r="A19" s="65" t="s">
        <v>341</v>
      </c>
      <c r="B19" s="66"/>
      <c r="C19" s="67"/>
      <c r="D19" s="67"/>
      <c r="E19" s="67"/>
      <c r="F19" s="66"/>
      <c r="I19" s="67"/>
      <c r="J19" s="67"/>
      <c r="K19" s="67"/>
      <c r="L19" s="69"/>
    </row>
    <row r="20" spans="1:12" s="68" customFormat="1" x14ac:dyDescent="0.25">
      <c r="A20" s="70"/>
      <c r="B20" s="71" t="s">
        <v>342</v>
      </c>
      <c r="C20" s="67"/>
      <c r="D20" s="67"/>
      <c r="E20" s="67"/>
      <c r="F20" s="66"/>
      <c r="I20" s="67"/>
      <c r="J20" s="67"/>
      <c r="K20" s="67"/>
      <c r="L20" s="69"/>
    </row>
    <row r="21" spans="1:12" s="68" customFormat="1" x14ac:dyDescent="0.25">
      <c r="A21" s="67"/>
      <c r="B21" s="71" t="s">
        <v>343</v>
      </c>
      <c r="C21" s="67"/>
      <c r="D21" s="67"/>
      <c r="E21" s="67"/>
      <c r="F21" s="66"/>
      <c r="I21" s="67"/>
      <c r="J21" s="67"/>
      <c r="K21" s="67"/>
      <c r="L21" s="69"/>
    </row>
    <row r="22" spans="1:12" s="68" customFormat="1" x14ac:dyDescent="0.25">
      <c r="A22" s="67"/>
      <c r="B22" s="71" t="s">
        <v>344</v>
      </c>
      <c r="C22" s="67"/>
      <c r="D22" s="67"/>
      <c r="E22" s="67"/>
      <c r="F22" s="66"/>
      <c r="I22" s="67"/>
      <c r="J22" s="67"/>
      <c r="K22" s="67"/>
      <c r="L22" s="69"/>
    </row>
    <row r="23" spans="1:12" s="68" customFormat="1" x14ac:dyDescent="0.25">
      <c r="A23" s="67"/>
      <c r="B23" s="71" t="s">
        <v>345</v>
      </c>
      <c r="C23" s="67"/>
      <c r="D23" s="67"/>
      <c r="E23" s="67"/>
      <c r="F23" s="66"/>
      <c r="I23" s="67"/>
      <c r="J23" s="67"/>
      <c r="K23" s="67"/>
      <c r="L23" s="69"/>
    </row>
    <row r="26" spans="1:12" x14ac:dyDescent="0.25">
      <c r="A26" s="5"/>
    </row>
    <row r="27" spans="1:12" s="3" customFormat="1" x14ac:dyDescent="0.25">
      <c r="B27" s="8"/>
      <c r="F27" s="6"/>
      <c r="G27"/>
      <c r="H27"/>
      <c r="L27" s="7"/>
    </row>
    <row r="28" spans="1:12" s="3" customFormat="1" x14ac:dyDescent="0.25">
      <c r="B28" s="8"/>
      <c r="F28" s="6"/>
      <c r="G28"/>
      <c r="H28"/>
      <c r="L28" s="7"/>
    </row>
    <row r="29" spans="1:12" s="3" customFormat="1" x14ac:dyDescent="0.25">
      <c r="B29" s="8"/>
      <c r="F29" s="6"/>
      <c r="G29"/>
      <c r="H29"/>
      <c r="L29" s="7"/>
    </row>
  </sheetData>
  <mergeCells count="12">
    <mergeCell ref="A1:L1"/>
    <mergeCell ref="A2:A3"/>
    <mergeCell ref="B2:B3"/>
    <mergeCell ref="C2:C3"/>
    <mergeCell ref="F2:F3"/>
    <mergeCell ref="G2:G3"/>
    <mergeCell ref="H2:H3"/>
    <mergeCell ref="I2:I3"/>
    <mergeCell ref="L2:L3"/>
    <mergeCell ref="J2:K2"/>
    <mergeCell ref="D2:D3"/>
    <mergeCell ref="E2:E3"/>
  </mergeCells>
  <printOptions horizontalCentered="1"/>
  <pageMargins left="0.39370078740157483" right="0.39370078740157483" top="0.39370078740157483" bottom="0.39370078740157483" header="0" footer="0.19685039370078741"/>
  <pageSetup paperSize="9" scale="47" fitToHeight="0" orientation="landscape" r:id="rId1"/>
  <headerFooter>
    <oddFooter>&amp;C&amp;P|Page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1C0A9BF4F468459253DEB618CACF09" ma:contentTypeVersion="0" ma:contentTypeDescription="Create a new document." ma:contentTypeScope="" ma:versionID="125a26d49a7f26e1241f355aeec59248">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E2D601-765A-4E86-8BBA-6339DFB8284A}"/>
</file>

<file path=customXml/itemProps2.xml><?xml version="1.0" encoding="utf-8"?>
<ds:datastoreItem xmlns:ds="http://schemas.openxmlformats.org/officeDocument/2006/customXml" ds:itemID="{5EA6FCD0-DDE1-4149-BB62-30EB65F3FECB}"/>
</file>

<file path=customXml/itemProps3.xml><?xml version="1.0" encoding="utf-8"?>
<ds:datastoreItem xmlns:ds="http://schemas.openxmlformats.org/officeDocument/2006/customXml" ds:itemID="{7D71D66F-52F9-4D2B-9309-08F673AEAB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DS HP rút gọn</vt:lpstr>
      <vt:lpstr>Pour Point Depressant</vt:lpstr>
      <vt:lpstr>Demulsifier</vt:lpstr>
      <vt:lpstr>Corrosion Inhibitor</vt:lpstr>
      <vt:lpstr>Biocide</vt:lpstr>
      <vt:lpstr>H2S scav</vt:lpstr>
      <vt:lpstr>SI</vt:lpstr>
      <vt:lpstr>Coag_Flocc_Antif_OS</vt:lpstr>
      <vt:lpstr>Deoiler</vt:lpstr>
      <vt:lpstr>Wax dipresant-inhibitor</vt:lpstr>
      <vt:lpstr>HP xử lý nước bơm ép (2)</vt:lpstr>
      <vt:lpstr>Biocide!Print_Area</vt:lpstr>
      <vt:lpstr>Coag_Flocc_Antif_OS!Print_Area</vt:lpstr>
      <vt:lpstr>Demulsifier!Print_Area</vt:lpstr>
      <vt:lpstr>'Pour Point Depressant'!Print_Area</vt:lpstr>
      <vt:lpstr>Biocide!Print_Titles</vt:lpstr>
      <vt:lpstr>Coag_Flocc_Antif_OS!Print_Titles</vt:lpstr>
      <vt:lpstr>'Corrosion Inhibitor'!Print_Titles</vt:lpstr>
      <vt:lpstr>Demulsifier!Print_Titles</vt:lpstr>
      <vt:lpstr>Deoiler!Print_Titles</vt:lpstr>
      <vt:lpstr>'DS HP rút gọn'!Print_Titles</vt:lpstr>
      <vt:lpstr>'H2S scav'!Print_Titles</vt:lpstr>
      <vt:lpstr>'HP xử lý nước bơm ép (2)'!Print_Titles</vt:lpstr>
      <vt:lpstr>'Pour Point Depressant'!Print_Titles</vt:lpstr>
      <vt:lpstr>SI!Print_Titles</vt:lpstr>
      <vt:lpstr>'Wax dipresant-inhibitor'!Print_Titles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Trương Sỹ Giang</dc:creator>
  <cp:lastModifiedBy>Trương Sỹ Giang</cp:lastModifiedBy>
  <cp:lastPrinted>2025-04-08T07:57:37Z</cp:lastPrinted>
  <dcterms:created xsi:type="dcterms:W3CDTF">2024-03-19T08:11:12Z</dcterms:created>
  <dcterms:modified xsi:type="dcterms:W3CDTF">2025-05-23T01:01:13Z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0x010100541C0A9BF4F468459253DEB618CACF09</vt:lpwstr>
  </property>
</Properties>
</file>